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linda.widyarani/Documents/PENGAJARAN : PENDIDIKAN/PRODI S1 KEP/IDK/24.25 IDK/24.25 NILAI IDK/"/>
    </mc:Choice>
  </mc:AlternateContent>
  <xr:revisionPtr revIDLastSave="0" documentId="13_ncr:1_{A9B9B27D-07BF-0E41-BDE1-0C0C49F861FF}" xr6:coauthVersionLast="47" xr6:coauthVersionMax="47" xr10:uidLastSave="{00000000-0000-0000-0000-000000000000}"/>
  <bookViews>
    <workbookView xWindow="0" yWindow="500" windowWidth="28800" windowHeight="16020" xr2:uid="{00000000-000D-0000-FFFF-FFFF00000000}"/>
  </bookViews>
  <sheets>
    <sheet name="Form Input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1" l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<sst xmlns="http://schemas.openxmlformats.org/spreadsheetml/2006/main" count="129" uniqueCount="129">
  <si>
    <t>No</t>
  </si>
  <si>
    <t>NIM</t>
  </si>
  <si>
    <t>Nama Mahasiswa</t>
  </si>
  <si>
    <t>PEMBUATAN PROJECT (10%)</t>
  </si>
  <si>
    <t>UTS (25%)</t>
  </si>
  <si>
    <t>UAS (25%)</t>
  </si>
  <si>
    <t>PRAKTIKUM (30%)</t>
  </si>
  <si>
    <t>KEHADIRAN (10%)</t>
  </si>
  <si>
    <t>Nilai</t>
  </si>
  <si>
    <t>Grade</t>
  </si>
  <si>
    <t>Keterangan</t>
  </si>
  <si>
    <t>SKA32024191</t>
  </si>
  <si>
    <t>ADELIA ROSSIANA</t>
  </si>
  <si>
    <t>SKA32024192</t>
  </si>
  <si>
    <t>Adelya Azzahra Pratista</t>
  </si>
  <si>
    <t>SKA32024193</t>
  </si>
  <si>
    <t>Adinda Putri Fatikasari</t>
  </si>
  <si>
    <t>SKA32024194</t>
  </si>
  <si>
    <t>AFRIDA TASYA PRITAMASARI</t>
  </si>
  <si>
    <t>SKA32024195</t>
  </si>
  <si>
    <t>AISYAH NANDA IRIANI</t>
  </si>
  <si>
    <t>SKA32024196</t>
  </si>
  <si>
    <t>Alexa Dita Nataneila</t>
  </si>
  <si>
    <t>SKA32024197</t>
  </si>
  <si>
    <t>Alida Magdalena Tawurutubun</t>
  </si>
  <si>
    <t>SKA32024198</t>
  </si>
  <si>
    <t>ALIKA NUR FADHILAH PASHA</t>
  </si>
  <si>
    <t>SKA32024199</t>
  </si>
  <si>
    <t>Alisya Putri Arvina</t>
  </si>
  <si>
    <t>SKA32024200</t>
  </si>
  <si>
    <t xml:space="preserve">ALYA </t>
  </si>
  <si>
    <t>SKA32024201</t>
  </si>
  <si>
    <t>AMARILLA ARTIKA SARI</t>
  </si>
  <si>
    <t>SKA32024202</t>
  </si>
  <si>
    <t>Bekti Yuniantari Dwi Nugrahani</t>
  </si>
  <si>
    <t>SKA32024203</t>
  </si>
  <si>
    <t>Cahyani Putri Firmansyah</t>
  </si>
  <si>
    <t>SKA32024204</t>
  </si>
  <si>
    <t>Cantika Puteri Nugrahani</t>
  </si>
  <si>
    <t>SKA32024205</t>
  </si>
  <si>
    <t>CHRISTOVANI AXELLIA BRYNA PRAMESTI</t>
  </si>
  <si>
    <t>SKA32024207</t>
  </si>
  <si>
    <t>Desinta Amelia Mukti</t>
  </si>
  <si>
    <t>SKA32024208</t>
  </si>
  <si>
    <t>DESTI SETYAWENI</t>
  </si>
  <si>
    <t>SKA32024209</t>
  </si>
  <si>
    <t>Devia Wahyu Anggraeni</t>
  </si>
  <si>
    <t>SKA32024210</t>
  </si>
  <si>
    <t>Eka Syafrina Oktavia</t>
  </si>
  <si>
    <t>SKA32024211</t>
  </si>
  <si>
    <t>ERLINA WAHYUNINGTIAS</t>
  </si>
  <si>
    <t>SKA32024212</t>
  </si>
  <si>
    <t>EUDONIA RENYAAN</t>
  </si>
  <si>
    <t>SKA32024213</t>
  </si>
  <si>
    <t>Fitri Nurrohma Pramowardhani</t>
  </si>
  <si>
    <t>SKA32024214</t>
  </si>
  <si>
    <t>FITRIA RIZKIANA LISTY</t>
  </si>
  <si>
    <t>SKA32024216</t>
  </si>
  <si>
    <t>HANUM SALSABILA</t>
  </si>
  <si>
    <t>SKA32024217</t>
  </si>
  <si>
    <t>Hermina Rahawarin</t>
  </si>
  <si>
    <t>SKA32024218</t>
  </si>
  <si>
    <t>ICHAFINANDA</t>
  </si>
  <si>
    <t>SKA32024219</t>
  </si>
  <si>
    <t>Khalisa Dwi Sulistyawati</t>
  </si>
  <si>
    <t>SKA32024220</t>
  </si>
  <si>
    <t xml:space="preserve">Kripna Ratih </t>
  </si>
  <si>
    <t>SKA32024221</t>
  </si>
  <si>
    <t>LAILA DINA ARIFAH</t>
  </si>
  <si>
    <t>SKA32024222</t>
  </si>
  <si>
    <t>Lestari Yuniati</t>
  </si>
  <si>
    <t>SKA32024223</t>
  </si>
  <si>
    <t>LIA NUR ANGGRAENI</t>
  </si>
  <si>
    <t>SKA32024224</t>
  </si>
  <si>
    <t>LOW AH SHIAN</t>
  </si>
  <si>
    <t>SKA32024225</t>
  </si>
  <si>
    <t>MAGHFIRA SEKARPUTRI KHALILA</t>
  </si>
  <si>
    <t>SKA32024226</t>
  </si>
  <si>
    <t>Marshella Primasanti Windyana</t>
  </si>
  <si>
    <t>SKA32024227</t>
  </si>
  <si>
    <t>Mauliddina Wahyu Nugroho</t>
  </si>
  <si>
    <t>SKA32024228</t>
  </si>
  <si>
    <t>MAULIDINA AKMALIA RIYANTI</t>
  </si>
  <si>
    <t>SKA32024229</t>
  </si>
  <si>
    <t>Meilani Sabrina Putri</t>
  </si>
  <si>
    <t>SKA32024230</t>
  </si>
  <si>
    <t>Nabila Eka Nugrahhaeni</t>
  </si>
  <si>
    <t>SKA32024231</t>
  </si>
  <si>
    <t>NADIA DWI ANANINGRUM</t>
  </si>
  <si>
    <t>SKA32024232</t>
  </si>
  <si>
    <t>NADYA ADILLA</t>
  </si>
  <si>
    <t>SKA32024233</t>
  </si>
  <si>
    <t>NADYA KEZIA PUTRI</t>
  </si>
  <si>
    <t>SKA32024235</t>
  </si>
  <si>
    <t>NASYWA KHOIRUNNISA</t>
  </si>
  <si>
    <t>SKA32024236</t>
  </si>
  <si>
    <t>Oktavia Natasya Sasputri</t>
  </si>
  <si>
    <t>SKA32024237</t>
  </si>
  <si>
    <t>PANCA MAFATIHUL HAZNA</t>
  </si>
  <si>
    <t>SKA32024238</t>
  </si>
  <si>
    <t>PUPUT ARUM PRADIKA</t>
  </si>
  <si>
    <t>SKA32024239</t>
  </si>
  <si>
    <t>RIKA VIVIANA WATI</t>
  </si>
  <si>
    <t>SKA32024240</t>
  </si>
  <si>
    <t>RINDI ARTIKA WINATASARI</t>
  </si>
  <si>
    <t>SKA32024242</t>
  </si>
  <si>
    <t>RUSLIANSYAH FIKRI</t>
  </si>
  <si>
    <t>SKA32024243</t>
  </si>
  <si>
    <t>SALSA HASNA KUSUMA</t>
  </si>
  <si>
    <t>SKA32024244</t>
  </si>
  <si>
    <t>SALSABILA FARAH NURAINI</t>
  </si>
  <si>
    <t>SKA32024245</t>
  </si>
  <si>
    <t>SALSABILA NURAINI</t>
  </si>
  <si>
    <t>SKA32024246</t>
  </si>
  <si>
    <t>SELVI RAHMADANI ANGGI</t>
  </si>
  <si>
    <t>SKA32024247</t>
  </si>
  <si>
    <t>SELVY AULIA MA’RUFAH</t>
  </si>
  <si>
    <t>SKA32024249</t>
  </si>
  <si>
    <t xml:space="preserve">Theresia Rahima Natali </t>
  </si>
  <si>
    <t>SKA32024250</t>
  </si>
  <si>
    <t>TISETEPA DIMOS</t>
  </si>
  <si>
    <t>SKA32024251</t>
  </si>
  <si>
    <t>YAKHA SUTAN CAHYA PRAMOKO</t>
  </si>
  <si>
    <t>SKA32024252</t>
  </si>
  <si>
    <t>YARIANA FATRICIA TANDEA</t>
  </si>
  <si>
    <t>SKA32024253</t>
  </si>
  <si>
    <t>YENI RIZKA WULANSARI</t>
  </si>
  <si>
    <t>SKA32024254</t>
  </si>
  <si>
    <t>ZAHRA KHAIRUNNISA ANGGRAINI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</si>
</sst>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3" borderId="1" xfId="0" applyNumberFormat="1" applyFill="1" applyBorder="1"/>
    <xf numFmtId="2" fontId="0" fillId="2" borderId="1" xfId="0" applyNumberFormat="1" applyFill="1" applyBorder="1"/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tabSelected="1" topLeftCell="A21" workbookViewId="0">
      <pane xSplit="3" topLeftCell="D1" activePane="topRight" state="frozen"/>
      <selection pane="topRight" activeCell="H49" sqref="H49"/>
    </sheetView>
  </sheetViews>
  <sheetFormatPr baseColWidth="10" defaultColWidth="8.83203125" defaultRowHeight="15" x14ac:dyDescent="0.2"/>
  <cols>
    <col min="1" max="1" width="5" customWidth="1"/>
    <col min="2" max="2" width="15" customWidth="1"/>
    <col min="3" max="3" width="30" customWidth="1"/>
    <col min="4" max="4" width="23.83203125" style="1" customWidth="1"/>
    <col min="5" max="6" width="14" style="1" customWidth="1"/>
    <col min="7" max="8" width="20" style="1" customWidth="1"/>
    <col min="9" max="10" width="9.1640625" style="1"/>
    <col min="11" max="11" width="30" customWidth="1"/>
  </cols>
  <sheetData>
    <row r="1" spans="1:14" x14ac:dyDescent="0.2">
      <c r="A1" s="2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3" t="s">
        <v>8</v>
      </c>
      <c r="J1" s="13" t="s">
        <v>9</v>
      </c>
      <c r="K1" s="14" t="s">
        <v>10</v>
      </c>
    </row>
    <row r="2" spans="1:14" x14ac:dyDescent="0.2">
      <c r="A2" s="3">
        <v>1</v>
      </c>
      <c r="B2" s="3" t="s">
        <v>11</v>
      </c>
      <c r="C2" s="3" t="s">
        <v>12</v>
      </c>
      <c r="D2" s="8">
        <v>89</v>
      </c>
      <c r="E2" s="7">
        <v>60</v>
      </c>
      <c r="F2" s="7">
        <v>55</v>
      </c>
      <c r="G2" s="8">
        <v>87</v>
      </c>
      <c r="H2" s="5">
        <v>93.33</v>
      </c>
      <c r="I2" s="6">
        <f t="shared" ref="I2:I33" si="0">ROUNDDOWN((D2 * (10/100)) + (E2 * (25/100)) + (F2 * (25/100)) + (G2 * (30/100)) + (H2 * (10/100)),2)</f>
        <v>73.08</v>
      </c>
      <c r="J2" s="6" t="str">
        <f t="shared" ref="J2:J33" si="1">IF(I2 &lt;= 40.99, "E", IF(I2 &lt;= 57.99, "D", IF(I2 &lt;= 67.99, "C", IF(I2 &lt;= 78.99, "B", IF(I2 &lt;= 100, "A", "Nilai tidak valid")))))</f>
        <v>B</v>
      </c>
      <c r="K2" s="3"/>
      <c r="L2" s="11"/>
      <c r="M2" s="12"/>
      <c r="N2" s="11"/>
    </row>
    <row r="3" spans="1:14" x14ac:dyDescent="0.2">
      <c r="A3" s="3">
        <v>2</v>
      </c>
      <c r="B3" s="3" t="s">
        <v>13</v>
      </c>
      <c r="C3" s="3" t="s">
        <v>14</v>
      </c>
      <c r="D3" s="8">
        <v>83</v>
      </c>
      <c r="E3" s="7">
        <v>51</v>
      </c>
      <c r="F3" s="7">
        <v>42</v>
      </c>
      <c r="G3" s="8">
        <v>83</v>
      </c>
      <c r="H3" s="5">
        <v>100</v>
      </c>
      <c r="I3" s="6">
        <f t="shared" si="0"/>
        <v>66.45</v>
      </c>
      <c r="J3" s="6" t="str">
        <f t="shared" si="1"/>
        <v>C</v>
      </c>
      <c r="K3" s="3"/>
      <c r="L3" s="11"/>
      <c r="M3" s="12"/>
      <c r="N3" s="11"/>
    </row>
    <row r="4" spans="1:14" x14ac:dyDescent="0.2">
      <c r="A4" s="3">
        <v>3</v>
      </c>
      <c r="B4" s="3" t="s">
        <v>15</v>
      </c>
      <c r="C4" s="3" t="s">
        <v>16</v>
      </c>
      <c r="D4" s="8">
        <v>83</v>
      </c>
      <c r="E4" s="7">
        <v>42</v>
      </c>
      <c r="F4" s="7">
        <v>41</v>
      </c>
      <c r="G4" s="8">
        <v>83</v>
      </c>
      <c r="H4" s="5">
        <v>100</v>
      </c>
      <c r="I4" s="6">
        <f t="shared" si="0"/>
        <v>63.95</v>
      </c>
      <c r="J4" s="6" t="str">
        <f t="shared" si="1"/>
        <v>C</v>
      </c>
      <c r="K4" s="3"/>
      <c r="L4" s="11"/>
      <c r="M4" s="12"/>
      <c r="N4" s="11"/>
    </row>
    <row r="5" spans="1:14" x14ac:dyDescent="0.2">
      <c r="A5" s="3">
        <v>4</v>
      </c>
      <c r="B5" s="3" t="s">
        <v>17</v>
      </c>
      <c r="C5" s="3" t="s">
        <v>18</v>
      </c>
      <c r="D5" s="8">
        <v>84</v>
      </c>
      <c r="E5" s="7">
        <v>48</v>
      </c>
      <c r="F5" s="7">
        <v>51</v>
      </c>
      <c r="G5" s="8">
        <v>84</v>
      </c>
      <c r="H5" s="5">
        <v>100</v>
      </c>
      <c r="I5" s="6">
        <f t="shared" si="0"/>
        <v>68.349999999999994</v>
      </c>
      <c r="J5" s="6" t="str">
        <f t="shared" si="1"/>
        <v>B</v>
      </c>
      <c r="K5" s="3"/>
      <c r="L5" s="11"/>
      <c r="M5" s="12"/>
      <c r="N5" s="11"/>
    </row>
    <row r="6" spans="1:14" x14ac:dyDescent="0.2">
      <c r="A6" s="3">
        <v>5</v>
      </c>
      <c r="B6" s="3" t="s">
        <v>19</v>
      </c>
      <c r="C6" s="3" t="s">
        <v>20</v>
      </c>
      <c r="D6" s="8">
        <v>85</v>
      </c>
      <c r="E6" s="7">
        <v>42</v>
      </c>
      <c r="F6" s="7">
        <v>77</v>
      </c>
      <c r="G6" s="8">
        <v>83</v>
      </c>
      <c r="H6" s="5">
        <v>100</v>
      </c>
      <c r="I6" s="6">
        <f t="shared" si="0"/>
        <v>73.150000000000006</v>
      </c>
      <c r="J6" s="6" t="str">
        <f t="shared" si="1"/>
        <v>B</v>
      </c>
      <c r="K6" s="3"/>
      <c r="L6" s="11"/>
      <c r="M6" s="12"/>
      <c r="N6" s="11"/>
    </row>
    <row r="7" spans="1:14" x14ac:dyDescent="0.2">
      <c r="A7" s="3">
        <v>6</v>
      </c>
      <c r="B7" s="3" t="s">
        <v>21</v>
      </c>
      <c r="C7" s="3" t="s">
        <v>22</v>
      </c>
      <c r="D7" s="8">
        <v>83</v>
      </c>
      <c r="E7" s="7">
        <v>37</v>
      </c>
      <c r="F7" s="7">
        <v>67</v>
      </c>
      <c r="G7" s="8">
        <v>83</v>
      </c>
      <c r="H7" s="5">
        <v>93.33</v>
      </c>
      <c r="I7" s="6">
        <f t="shared" si="0"/>
        <v>68.53</v>
      </c>
      <c r="J7" s="6" t="str">
        <f t="shared" si="1"/>
        <v>B</v>
      </c>
      <c r="K7" s="3"/>
      <c r="L7" s="11"/>
      <c r="M7" s="12"/>
      <c r="N7" s="11"/>
    </row>
    <row r="8" spans="1:14" x14ac:dyDescent="0.2">
      <c r="A8" s="3">
        <v>7</v>
      </c>
      <c r="B8" s="3" t="s">
        <v>23</v>
      </c>
      <c r="C8" s="3" t="s">
        <v>24</v>
      </c>
      <c r="D8" s="9">
        <v>85</v>
      </c>
      <c r="E8" s="7">
        <v>50</v>
      </c>
      <c r="F8" s="7">
        <v>52</v>
      </c>
      <c r="G8" s="8">
        <v>83</v>
      </c>
      <c r="H8" s="5">
        <v>93.33</v>
      </c>
      <c r="I8" s="6">
        <f t="shared" si="0"/>
        <v>68.23</v>
      </c>
      <c r="J8" s="6" t="str">
        <f t="shared" si="1"/>
        <v>B</v>
      </c>
      <c r="K8" s="3"/>
      <c r="L8" s="11"/>
      <c r="M8" s="12"/>
      <c r="N8" s="11"/>
    </row>
    <row r="9" spans="1:14" x14ac:dyDescent="0.2">
      <c r="A9" s="3">
        <v>8</v>
      </c>
      <c r="B9" s="3" t="s">
        <v>25</v>
      </c>
      <c r="C9" s="3" t="s">
        <v>26</v>
      </c>
      <c r="D9" s="10">
        <v>83</v>
      </c>
      <c r="E9" s="7">
        <v>50</v>
      </c>
      <c r="F9" s="7">
        <v>44</v>
      </c>
      <c r="G9" s="8">
        <v>83</v>
      </c>
      <c r="H9" s="5">
        <v>100</v>
      </c>
      <c r="I9" s="6">
        <f t="shared" si="0"/>
        <v>66.7</v>
      </c>
      <c r="J9" s="6" t="str">
        <f t="shared" si="1"/>
        <v>C</v>
      </c>
      <c r="K9" s="3"/>
      <c r="L9" s="11"/>
      <c r="M9" s="12"/>
      <c r="N9" s="11"/>
    </row>
    <row r="10" spans="1:14" x14ac:dyDescent="0.2">
      <c r="A10" s="3">
        <v>9</v>
      </c>
      <c r="B10" s="3" t="s">
        <v>27</v>
      </c>
      <c r="C10" s="3" t="s">
        <v>28</v>
      </c>
      <c r="D10" s="10">
        <v>84</v>
      </c>
      <c r="E10" s="7">
        <v>45</v>
      </c>
      <c r="F10" s="7">
        <v>47</v>
      </c>
      <c r="G10" s="9">
        <v>84</v>
      </c>
      <c r="H10" s="5">
        <v>86.67</v>
      </c>
      <c r="I10" s="6">
        <f t="shared" si="0"/>
        <v>65.260000000000005</v>
      </c>
      <c r="J10" s="6" t="str">
        <f t="shared" si="1"/>
        <v>C</v>
      </c>
      <c r="K10" s="3"/>
      <c r="L10" s="11"/>
      <c r="M10" s="12"/>
      <c r="N10" s="11"/>
    </row>
    <row r="11" spans="1:14" x14ac:dyDescent="0.2">
      <c r="A11" s="3">
        <v>10</v>
      </c>
      <c r="B11" s="3" t="s">
        <v>29</v>
      </c>
      <c r="C11" s="3" t="s">
        <v>30</v>
      </c>
      <c r="D11" s="10">
        <v>84</v>
      </c>
      <c r="E11" s="7">
        <v>48</v>
      </c>
      <c r="F11" s="7">
        <v>41</v>
      </c>
      <c r="G11" s="8">
        <v>85</v>
      </c>
      <c r="H11" s="5">
        <v>100</v>
      </c>
      <c r="I11" s="6">
        <f t="shared" si="0"/>
        <v>66.150000000000006</v>
      </c>
      <c r="J11" s="6" t="str">
        <f t="shared" si="1"/>
        <v>C</v>
      </c>
      <c r="K11" s="3"/>
      <c r="L11" s="11"/>
      <c r="M11" s="12"/>
      <c r="N11" s="11"/>
    </row>
    <row r="12" spans="1:14" x14ac:dyDescent="0.2">
      <c r="A12" s="3">
        <v>11</v>
      </c>
      <c r="B12" s="3" t="s">
        <v>31</v>
      </c>
      <c r="C12" s="3" t="s">
        <v>32</v>
      </c>
      <c r="D12" s="10">
        <v>83</v>
      </c>
      <c r="E12" s="7">
        <v>58</v>
      </c>
      <c r="F12" s="7">
        <v>48</v>
      </c>
      <c r="G12" s="8">
        <v>83</v>
      </c>
      <c r="H12" s="5">
        <v>100</v>
      </c>
      <c r="I12" s="6">
        <f t="shared" si="0"/>
        <v>69.7</v>
      </c>
      <c r="J12" s="6" t="str">
        <f t="shared" si="1"/>
        <v>B</v>
      </c>
      <c r="K12" s="3"/>
      <c r="L12" s="11"/>
      <c r="M12" s="12"/>
      <c r="N12" s="11"/>
    </row>
    <row r="13" spans="1:14" x14ac:dyDescent="0.2">
      <c r="A13" s="3">
        <v>12</v>
      </c>
      <c r="B13" s="3" t="s">
        <v>33</v>
      </c>
      <c r="C13" s="3" t="s">
        <v>34</v>
      </c>
      <c r="D13" s="10">
        <v>87</v>
      </c>
      <c r="E13" s="7">
        <v>47</v>
      </c>
      <c r="F13" s="7">
        <v>47</v>
      </c>
      <c r="G13" s="8">
        <v>86</v>
      </c>
      <c r="H13" s="5">
        <v>100</v>
      </c>
      <c r="I13" s="6">
        <f t="shared" si="0"/>
        <v>68</v>
      </c>
      <c r="J13" s="6" t="str">
        <f t="shared" si="1"/>
        <v>B</v>
      </c>
      <c r="K13" s="3"/>
      <c r="L13" s="11"/>
      <c r="M13" s="12"/>
      <c r="N13" s="11"/>
    </row>
    <row r="14" spans="1:14" x14ac:dyDescent="0.2">
      <c r="A14" s="3">
        <v>13</v>
      </c>
      <c r="B14" s="3" t="s">
        <v>35</v>
      </c>
      <c r="C14" s="3" t="s">
        <v>36</v>
      </c>
      <c r="D14" s="8">
        <v>85</v>
      </c>
      <c r="E14" s="7">
        <v>47</v>
      </c>
      <c r="F14" s="7">
        <v>38</v>
      </c>
      <c r="G14" s="8">
        <v>85</v>
      </c>
      <c r="H14" s="5">
        <v>93.33</v>
      </c>
      <c r="I14" s="6">
        <f t="shared" si="0"/>
        <v>64.58</v>
      </c>
      <c r="J14" s="6" t="str">
        <f t="shared" si="1"/>
        <v>C</v>
      </c>
      <c r="K14" s="3"/>
      <c r="L14" s="11"/>
      <c r="M14" s="12"/>
      <c r="N14" s="11"/>
    </row>
    <row r="15" spans="1:14" x14ac:dyDescent="0.2">
      <c r="A15" s="3">
        <v>14</v>
      </c>
      <c r="B15" s="3" t="s">
        <v>37</v>
      </c>
      <c r="C15" s="3" t="s">
        <v>38</v>
      </c>
      <c r="D15" s="8">
        <v>83</v>
      </c>
      <c r="E15" s="7">
        <v>50</v>
      </c>
      <c r="F15" s="7">
        <v>35</v>
      </c>
      <c r="G15" s="8">
        <v>80</v>
      </c>
      <c r="H15" s="5">
        <v>100</v>
      </c>
      <c r="I15" s="6">
        <f t="shared" si="0"/>
        <v>63.55</v>
      </c>
      <c r="J15" s="6" t="str">
        <f t="shared" si="1"/>
        <v>C</v>
      </c>
      <c r="K15" s="3"/>
      <c r="L15" s="11"/>
      <c r="M15" s="12"/>
      <c r="N15" s="11"/>
    </row>
    <row r="16" spans="1:14" x14ac:dyDescent="0.2">
      <c r="A16" s="3">
        <v>15</v>
      </c>
      <c r="B16" s="3" t="s">
        <v>39</v>
      </c>
      <c r="C16" s="3" t="s">
        <v>40</v>
      </c>
      <c r="D16" s="8">
        <v>84</v>
      </c>
      <c r="E16" s="7">
        <v>54</v>
      </c>
      <c r="F16" s="7">
        <v>58</v>
      </c>
      <c r="G16" s="8">
        <v>84</v>
      </c>
      <c r="H16" s="5">
        <v>93.33</v>
      </c>
      <c r="I16" s="6">
        <f t="shared" si="0"/>
        <v>70.930000000000007</v>
      </c>
      <c r="J16" s="6" t="str">
        <f t="shared" si="1"/>
        <v>B</v>
      </c>
      <c r="K16" s="3"/>
      <c r="L16" s="11"/>
      <c r="M16" s="12"/>
      <c r="N16" s="11"/>
    </row>
    <row r="17" spans="1:14" x14ac:dyDescent="0.2">
      <c r="A17" s="3">
        <v>16</v>
      </c>
      <c r="B17" s="3" t="s">
        <v>41</v>
      </c>
      <c r="C17" s="3" t="s">
        <v>42</v>
      </c>
      <c r="D17" s="8">
        <v>84</v>
      </c>
      <c r="E17" s="7">
        <v>54</v>
      </c>
      <c r="F17" s="7">
        <v>45</v>
      </c>
      <c r="G17" s="8">
        <v>83</v>
      </c>
      <c r="H17" s="5">
        <v>100</v>
      </c>
      <c r="I17" s="6">
        <f t="shared" si="0"/>
        <v>68.05</v>
      </c>
      <c r="J17" s="6" t="str">
        <f t="shared" si="1"/>
        <v>B</v>
      </c>
      <c r="K17" s="3"/>
      <c r="L17" s="11"/>
      <c r="M17" s="12"/>
      <c r="N17" s="11"/>
    </row>
    <row r="18" spans="1:14" x14ac:dyDescent="0.2">
      <c r="A18" s="3">
        <v>17</v>
      </c>
      <c r="B18" s="3" t="s">
        <v>43</v>
      </c>
      <c r="C18" s="3" t="s">
        <v>44</v>
      </c>
      <c r="D18" s="8">
        <v>83</v>
      </c>
      <c r="E18" s="7">
        <v>70</v>
      </c>
      <c r="F18" s="7">
        <v>44</v>
      </c>
      <c r="G18" s="8">
        <v>83</v>
      </c>
      <c r="H18" s="5">
        <v>86.67</v>
      </c>
      <c r="I18" s="6">
        <f t="shared" si="0"/>
        <v>70.36</v>
      </c>
      <c r="J18" s="6" t="str">
        <f t="shared" si="1"/>
        <v>B</v>
      </c>
      <c r="K18" s="3"/>
      <c r="L18" s="11"/>
      <c r="M18" s="12"/>
      <c r="N18" s="11"/>
    </row>
    <row r="19" spans="1:14" x14ac:dyDescent="0.2">
      <c r="A19" s="3">
        <v>18</v>
      </c>
      <c r="B19" s="3" t="s">
        <v>45</v>
      </c>
      <c r="C19" s="3" t="s">
        <v>46</v>
      </c>
      <c r="D19" s="8">
        <v>83</v>
      </c>
      <c r="E19" s="7">
        <v>68</v>
      </c>
      <c r="F19" s="7">
        <v>61</v>
      </c>
      <c r="G19" s="8">
        <v>85</v>
      </c>
      <c r="H19" s="5">
        <v>100</v>
      </c>
      <c r="I19" s="6">
        <f t="shared" si="0"/>
        <v>76.05</v>
      </c>
      <c r="J19" s="6" t="str">
        <f t="shared" si="1"/>
        <v>B</v>
      </c>
      <c r="K19" s="3"/>
      <c r="L19" s="11"/>
      <c r="M19" s="12"/>
      <c r="N19" s="11"/>
    </row>
    <row r="20" spans="1:14" x14ac:dyDescent="0.2">
      <c r="A20" s="3">
        <v>19</v>
      </c>
      <c r="B20" s="3" t="s">
        <v>47</v>
      </c>
      <c r="C20" s="3" t="s">
        <v>48</v>
      </c>
      <c r="D20" s="9">
        <v>87</v>
      </c>
      <c r="E20" s="7">
        <v>60</v>
      </c>
      <c r="F20" s="7">
        <v>54</v>
      </c>
      <c r="G20" s="8">
        <v>87</v>
      </c>
      <c r="H20" s="5">
        <v>100</v>
      </c>
      <c r="I20" s="6">
        <f t="shared" si="0"/>
        <v>73.3</v>
      </c>
      <c r="J20" s="6" t="str">
        <f t="shared" si="1"/>
        <v>B</v>
      </c>
      <c r="K20" s="3"/>
      <c r="L20" s="11"/>
      <c r="M20" s="12"/>
      <c r="N20" s="11"/>
    </row>
    <row r="21" spans="1:14" x14ac:dyDescent="0.2">
      <c r="A21" s="3">
        <v>20</v>
      </c>
      <c r="B21" s="3" t="s">
        <v>49</v>
      </c>
      <c r="C21" s="3" t="s">
        <v>50</v>
      </c>
      <c r="D21" s="8">
        <v>85</v>
      </c>
      <c r="E21" s="7">
        <v>54</v>
      </c>
      <c r="F21" s="7">
        <v>50</v>
      </c>
      <c r="G21" s="8">
        <v>80</v>
      </c>
      <c r="H21" s="5">
        <v>100</v>
      </c>
      <c r="I21" s="6">
        <f t="shared" si="0"/>
        <v>68.5</v>
      </c>
      <c r="J21" s="6" t="str">
        <f t="shared" si="1"/>
        <v>B</v>
      </c>
      <c r="K21" s="3"/>
      <c r="L21" s="11"/>
      <c r="M21" s="12"/>
      <c r="N21" s="11"/>
    </row>
    <row r="22" spans="1:14" x14ac:dyDescent="0.2">
      <c r="A22" s="3">
        <v>21</v>
      </c>
      <c r="B22" s="3" t="s">
        <v>51</v>
      </c>
      <c r="C22" s="3" t="s">
        <v>52</v>
      </c>
      <c r="D22" s="8">
        <v>83</v>
      </c>
      <c r="E22" s="7">
        <v>25</v>
      </c>
      <c r="F22" s="7">
        <v>45</v>
      </c>
      <c r="G22" s="8">
        <v>84</v>
      </c>
      <c r="H22" s="5">
        <v>93.33</v>
      </c>
      <c r="I22" s="6">
        <f t="shared" si="0"/>
        <v>60.33</v>
      </c>
      <c r="J22" s="6" t="str">
        <f t="shared" si="1"/>
        <v>C</v>
      </c>
      <c r="K22" s="3"/>
      <c r="L22" s="11"/>
      <c r="M22" s="12"/>
      <c r="N22" s="11"/>
    </row>
    <row r="23" spans="1:14" x14ac:dyDescent="0.2">
      <c r="A23" s="3">
        <v>22</v>
      </c>
      <c r="B23" s="3" t="s">
        <v>53</v>
      </c>
      <c r="C23" s="3" t="s">
        <v>54</v>
      </c>
      <c r="D23" s="8">
        <v>80</v>
      </c>
      <c r="E23" s="7">
        <v>48</v>
      </c>
      <c r="F23" s="7">
        <v>38</v>
      </c>
      <c r="G23" s="8">
        <v>83</v>
      </c>
      <c r="H23" s="5">
        <v>80</v>
      </c>
      <c r="I23" s="6">
        <f t="shared" si="0"/>
        <v>62.4</v>
      </c>
      <c r="J23" s="6" t="str">
        <f t="shared" si="1"/>
        <v>C</v>
      </c>
      <c r="K23" s="3"/>
      <c r="L23" s="11"/>
      <c r="M23" s="12"/>
      <c r="N23" s="11"/>
    </row>
    <row r="24" spans="1:14" x14ac:dyDescent="0.2">
      <c r="A24" s="3">
        <v>23</v>
      </c>
      <c r="B24" s="3" t="s">
        <v>55</v>
      </c>
      <c r="C24" s="3" t="s">
        <v>56</v>
      </c>
      <c r="D24" s="8">
        <v>84</v>
      </c>
      <c r="E24" s="7">
        <v>65</v>
      </c>
      <c r="F24" s="7">
        <v>58</v>
      </c>
      <c r="G24" s="8">
        <v>83</v>
      </c>
      <c r="H24" s="5">
        <v>100</v>
      </c>
      <c r="I24" s="6">
        <f t="shared" si="0"/>
        <v>74.05</v>
      </c>
      <c r="J24" s="6" t="str">
        <f t="shared" si="1"/>
        <v>B</v>
      </c>
      <c r="K24" s="3"/>
      <c r="L24" s="11"/>
      <c r="M24" s="12"/>
      <c r="N24" s="11"/>
    </row>
    <row r="25" spans="1:14" x14ac:dyDescent="0.2">
      <c r="A25" s="3">
        <v>24</v>
      </c>
      <c r="B25" s="3" t="s">
        <v>57</v>
      </c>
      <c r="C25" s="3" t="s">
        <v>58</v>
      </c>
      <c r="D25" s="8">
        <v>86</v>
      </c>
      <c r="E25" s="7">
        <v>60</v>
      </c>
      <c r="F25" s="7">
        <v>42</v>
      </c>
      <c r="G25" s="8">
        <v>85</v>
      </c>
      <c r="H25" s="5">
        <v>100</v>
      </c>
      <c r="I25" s="6">
        <f t="shared" si="0"/>
        <v>69.599999999999994</v>
      </c>
      <c r="J25" s="6" t="str">
        <f t="shared" si="1"/>
        <v>B</v>
      </c>
      <c r="K25" s="3"/>
      <c r="L25" s="11"/>
      <c r="M25" s="12"/>
      <c r="N25" s="11"/>
    </row>
    <row r="26" spans="1:14" x14ac:dyDescent="0.2">
      <c r="A26" s="3">
        <v>25</v>
      </c>
      <c r="B26" s="3" t="s">
        <v>59</v>
      </c>
      <c r="C26" s="3" t="s">
        <v>60</v>
      </c>
      <c r="D26" s="8">
        <v>83</v>
      </c>
      <c r="E26" s="7">
        <v>35</v>
      </c>
      <c r="F26" s="7">
        <v>25</v>
      </c>
      <c r="G26" s="8">
        <v>83</v>
      </c>
      <c r="H26" s="5">
        <v>100</v>
      </c>
      <c r="I26" s="6">
        <f t="shared" si="0"/>
        <v>58.2</v>
      </c>
      <c r="J26" s="6" t="str">
        <f t="shared" si="1"/>
        <v>C</v>
      </c>
      <c r="K26" s="3"/>
      <c r="L26" s="11"/>
      <c r="M26" s="12"/>
      <c r="N26" s="11"/>
    </row>
    <row r="27" spans="1:14" x14ac:dyDescent="0.2">
      <c r="A27" s="3">
        <v>26</v>
      </c>
      <c r="B27" s="3" t="s">
        <v>61</v>
      </c>
      <c r="C27" s="3" t="s">
        <v>62</v>
      </c>
      <c r="D27" s="9">
        <v>85</v>
      </c>
      <c r="E27" s="7">
        <v>51</v>
      </c>
      <c r="F27" s="7">
        <v>52</v>
      </c>
      <c r="G27" s="8">
        <v>84</v>
      </c>
      <c r="H27" s="5">
        <v>100</v>
      </c>
      <c r="I27" s="6">
        <f t="shared" si="0"/>
        <v>69.45</v>
      </c>
      <c r="J27" s="6" t="str">
        <f t="shared" si="1"/>
        <v>B</v>
      </c>
      <c r="K27" s="3"/>
      <c r="L27" s="11"/>
      <c r="M27" s="12"/>
      <c r="N27" s="11"/>
    </row>
    <row r="28" spans="1:14" x14ac:dyDescent="0.2">
      <c r="A28" s="3">
        <v>27</v>
      </c>
      <c r="B28" s="3" t="s">
        <v>63</v>
      </c>
      <c r="C28" s="3" t="s">
        <v>64</v>
      </c>
      <c r="D28" s="8">
        <v>84</v>
      </c>
      <c r="E28" s="7">
        <v>34</v>
      </c>
      <c r="F28" s="7">
        <v>42</v>
      </c>
      <c r="G28" s="8">
        <v>82</v>
      </c>
      <c r="H28" s="5">
        <v>93.33</v>
      </c>
      <c r="I28" s="6">
        <f t="shared" si="0"/>
        <v>61.33</v>
      </c>
      <c r="J28" s="6" t="str">
        <f t="shared" si="1"/>
        <v>C</v>
      </c>
      <c r="K28" s="3"/>
      <c r="L28" s="11"/>
      <c r="M28" s="12"/>
      <c r="N28" s="11"/>
    </row>
    <row r="29" spans="1:14" x14ac:dyDescent="0.2">
      <c r="A29" s="3">
        <v>28</v>
      </c>
      <c r="B29" s="3" t="s">
        <v>65</v>
      </c>
      <c r="C29" s="3" t="s">
        <v>66</v>
      </c>
      <c r="D29" s="8">
        <v>83</v>
      </c>
      <c r="E29" s="7">
        <v>37</v>
      </c>
      <c r="F29" s="7">
        <v>47</v>
      </c>
      <c r="G29" s="8">
        <v>83</v>
      </c>
      <c r="H29" s="5">
        <v>100</v>
      </c>
      <c r="I29" s="6">
        <f t="shared" si="0"/>
        <v>64.2</v>
      </c>
      <c r="J29" s="6" t="str">
        <f t="shared" si="1"/>
        <v>C</v>
      </c>
      <c r="K29" s="3"/>
      <c r="L29" s="11"/>
      <c r="M29" s="12"/>
      <c r="N29" s="11"/>
    </row>
    <row r="30" spans="1:14" x14ac:dyDescent="0.2">
      <c r="A30" s="3">
        <v>29</v>
      </c>
      <c r="B30" s="3" t="s">
        <v>67</v>
      </c>
      <c r="C30" s="3" t="s">
        <v>68</v>
      </c>
      <c r="D30" s="8">
        <v>85</v>
      </c>
      <c r="E30" s="7">
        <v>54</v>
      </c>
      <c r="F30" s="7">
        <v>62</v>
      </c>
      <c r="G30" s="8">
        <v>85</v>
      </c>
      <c r="H30" s="5">
        <v>100</v>
      </c>
      <c r="I30" s="6">
        <f t="shared" si="0"/>
        <v>73</v>
      </c>
      <c r="J30" s="6" t="str">
        <f t="shared" si="1"/>
        <v>B</v>
      </c>
      <c r="K30" s="3"/>
      <c r="L30" s="11"/>
      <c r="M30" s="12"/>
      <c r="N30" s="11"/>
    </row>
    <row r="31" spans="1:14" x14ac:dyDescent="0.2">
      <c r="A31" s="3">
        <v>30</v>
      </c>
      <c r="B31" s="3" t="s">
        <v>69</v>
      </c>
      <c r="C31" s="3" t="s">
        <v>70</v>
      </c>
      <c r="D31" s="8">
        <v>84</v>
      </c>
      <c r="E31" s="7">
        <v>41</v>
      </c>
      <c r="F31" s="7">
        <v>40</v>
      </c>
      <c r="G31" s="8">
        <v>85</v>
      </c>
      <c r="H31" s="5">
        <v>66.67</v>
      </c>
      <c r="I31" s="6">
        <f t="shared" si="0"/>
        <v>60.81</v>
      </c>
      <c r="J31" s="6" t="str">
        <f t="shared" si="1"/>
        <v>C</v>
      </c>
      <c r="K31" s="3"/>
      <c r="L31" s="11"/>
      <c r="M31" s="12"/>
      <c r="N31" s="11"/>
    </row>
    <row r="32" spans="1:14" x14ac:dyDescent="0.2">
      <c r="A32" s="3">
        <v>31</v>
      </c>
      <c r="B32" s="3" t="s">
        <v>71</v>
      </c>
      <c r="C32" s="3" t="s">
        <v>72</v>
      </c>
      <c r="D32" s="8">
        <v>85</v>
      </c>
      <c r="E32" s="7">
        <v>55</v>
      </c>
      <c r="F32" s="7">
        <v>60</v>
      </c>
      <c r="G32" s="8">
        <v>86</v>
      </c>
      <c r="H32" s="5">
        <v>100</v>
      </c>
      <c r="I32" s="6">
        <f t="shared" si="0"/>
        <v>73.05</v>
      </c>
      <c r="J32" s="6" t="str">
        <f t="shared" si="1"/>
        <v>B</v>
      </c>
      <c r="K32" s="3"/>
      <c r="L32" s="11"/>
      <c r="M32" s="12"/>
      <c r="N32" s="11"/>
    </row>
    <row r="33" spans="1:14" x14ac:dyDescent="0.2">
      <c r="A33" s="3">
        <v>32</v>
      </c>
      <c r="B33" s="3" t="s">
        <v>73</v>
      </c>
      <c r="C33" s="3" t="s">
        <v>74</v>
      </c>
      <c r="D33" s="8">
        <v>83</v>
      </c>
      <c r="E33" s="7">
        <v>50</v>
      </c>
      <c r="F33" s="7">
        <v>40</v>
      </c>
      <c r="G33" s="8">
        <v>80</v>
      </c>
      <c r="H33" s="5">
        <v>100</v>
      </c>
      <c r="I33" s="6">
        <f t="shared" si="0"/>
        <v>64.8</v>
      </c>
      <c r="J33" s="6" t="str">
        <f t="shared" si="1"/>
        <v>C</v>
      </c>
      <c r="K33" s="3"/>
      <c r="L33" s="11"/>
      <c r="M33" s="12"/>
      <c r="N33" s="11"/>
    </row>
    <row r="34" spans="1:14" x14ac:dyDescent="0.2">
      <c r="A34" s="3">
        <v>33</v>
      </c>
      <c r="B34" s="3" t="s">
        <v>75</v>
      </c>
      <c r="C34" s="3" t="s">
        <v>76</v>
      </c>
      <c r="D34" s="9">
        <v>85</v>
      </c>
      <c r="E34" s="7">
        <v>50</v>
      </c>
      <c r="F34" s="7">
        <v>50</v>
      </c>
      <c r="G34" s="8">
        <v>84</v>
      </c>
      <c r="H34" s="5">
        <v>100</v>
      </c>
      <c r="I34" s="6">
        <f t="shared" ref="I34:I60" si="2">ROUNDDOWN((D34 * (10/100)) + (E34 * (25/100)) + (F34 * (25/100)) + (G34 * (30/100)) + (H34 * (10/100)),2)</f>
        <v>68.7</v>
      </c>
      <c r="J34" s="6" t="str">
        <f t="shared" ref="J34:J60" si="3">IF(I34 &lt;= 40.99, "E", IF(I34 &lt;= 57.99, "D", IF(I34 &lt;= 67.99, "C", IF(I34 &lt;= 78.99, "B", IF(I34 &lt;= 100, "A", "Nilai tidak valid")))))</f>
        <v>B</v>
      </c>
      <c r="K34" s="3"/>
      <c r="L34" s="11"/>
      <c r="M34" s="12"/>
      <c r="N34" s="11"/>
    </row>
    <row r="35" spans="1:14" x14ac:dyDescent="0.2">
      <c r="A35" s="3">
        <v>34</v>
      </c>
      <c r="B35" s="3" t="s">
        <v>77</v>
      </c>
      <c r="C35" s="3" t="s">
        <v>78</v>
      </c>
      <c r="D35" s="8">
        <v>87</v>
      </c>
      <c r="E35" s="7">
        <v>61</v>
      </c>
      <c r="F35" s="7">
        <v>52</v>
      </c>
      <c r="G35" s="8">
        <v>87</v>
      </c>
      <c r="H35" s="5">
        <v>100</v>
      </c>
      <c r="I35" s="6">
        <f t="shared" si="2"/>
        <v>73.05</v>
      </c>
      <c r="J35" s="6" t="str">
        <f t="shared" si="3"/>
        <v>B</v>
      </c>
      <c r="K35" s="3"/>
      <c r="L35" s="11"/>
      <c r="M35" s="12"/>
      <c r="N35" s="11"/>
    </row>
    <row r="36" spans="1:14" x14ac:dyDescent="0.2">
      <c r="A36" s="3">
        <v>35</v>
      </c>
      <c r="B36" s="3" t="s">
        <v>79</v>
      </c>
      <c r="C36" s="3" t="s">
        <v>80</v>
      </c>
      <c r="D36" s="8">
        <v>83</v>
      </c>
      <c r="E36" s="7">
        <v>44</v>
      </c>
      <c r="F36" s="7">
        <v>47</v>
      </c>
      <c r="G36" s="8">
        <v>83</v>
      </c>
      <c r="H36" s="5">
        <v>93.33</v>
      </c>
      <c r="I36" s="6">
        <f t="shared" si="2"/>
        <v>65.28</v>
      </c>
      <c r="J36" s="6" t="str">
        <f t="shared" si="3"/>
        <v>C</v>
      </c>
      <c r="K36" s="3"/>
      <c r="L36" s="11"/>
      <c r="M36" s="12"/>
      <c r="N36" s="11"/>
    </row>
    <row r="37" spans="1:14" x14ac:dyDescent="0.2">
      <c r="A37" s="3">
        <v>36</v>
      </c>
      <c r="B37" s="3" t="s">
        <v>81</v>
      </c>
      <c r="C37" s="3" t="s">
        <v>82</v>
      </c>
      <c r="D37" s="8">
        <v>83</v>
      </c>
      <c r="E37" s="7">
        <v>51</v>
      </c>
      <c r="F37" s="7">
        <v>42</v>
      </c>
      <c r="G37" s="8">
        <v>84</v>
      </c>
      <c r="H37" s="5">
        <v>100</v>
      </c>
      <c r="I37" s="6">
        <f t="shared" si="2"/>
        <v>66.75</v>
      </c>
      <c r="J37" s="6" t="str">
        <f t="shared" si="3"/>
        <v>C</v>
      </c>
      <c r="K37" s="3"/>
      <c r="L37" s="11"/>
      <c r="M37" s="12"/>
      <c r="N37" s="11"/>
    </row>
    <row r="38" spans="1:14" x14ac:dyDescent="0.2">
      <c r="A38" s="3">
        <v>37</v>
      </c>
      <c r="B38" s="3" t="s">
        <v>83</v>
      </c>
      <c r="C38" s="3" t="s">
        <v>84</v>
      </c>
      <c r="D38" s="8">
        <v>85</v>
      </c>
      <c r="E38" s="7">
        <v>64</v>
      </c>
      <c r="F38" s="7">
        <v>51</v>
      </c>
      <c r="G38" s="8">
        <v>86</v>
      </c>
      <c r="H38" s="5">
        <v>100</v>
      </c>
      <c r="I38" s="6">
        <f t="shared" si="2"/>
        <v>73.05</v>
      </c>
      <c r="J38" s="6" t="str">
        <f t="shared" si="3"/>
        <v>B</v>
      </c>
      <c r="K38" s="3"/>
      <c r="L38" s="11"/>
      <c r="M38" s="12"/>
      <c r="N38" s="11"/>
    </row>
    <row r="39" spans="1:14" x14ac:dyDescent="0.2">
      <c r="A39" s="3">
        <v>38</v>
      </c>
      <c r="B39" s="3" t="s">
        <v>85</v>
      </c>
      <c r="C39" s="3" t="s">
        <v>86</v>
      </c>
      <c r="D39" s="8">
        <v>83</v>
      </c>
      <c r="E39" s="7">
        <v>40</v>
      </c>
      <c r="F39" s="7">
        <v>57</v>
      </c>
      <c r="G39" s="8">
        <v>80</v>
      </c>
      <c r="H39" s="5">
        <v>100</v>
      </c>
      <c r="I39" s="6">
        <f t="shared" si="2"/>
        <v>66.55</v>
      </c>
      <c r="J39" s="6" t="str">
        <f t="shared" si="3"/>
        <v>C</v>
      </c>
      <c r="K39" s="3"/>
      <c r="L39" s="11"/>
      <c r="M39" s="12"/>
      <c r="N39" s="11"/>
    </row>
    <row r="40" spans="1:14" x14ac:dyDescent="0.2">
      <c r="A40" s="3">
        <v>39</v>
      </c>
      <c r="B40" s="3" t="s">
        <v>87</v>
      </c>
      <c r="C40" s="3" t="s">
        <v>88</v>
      </c>
      <c r="D40" s="8">
        <v>83</v>
      </c>
      <c r="E40" s="7">
        <v>40</v>
      </c>
      <c r="F40" s="7">
        <v>45</v>
      </c>
      <c r="G40" s="8">
        <v>84</v>
      </c>
      <c r="H40" s="5">
        <v>86.67</v>
      </c>
      <c r="I40" s="6">
        <f t="shared" si="2"/>
        <v>63.41</v>
      </c>
      <c r="J40" s="6" t="str">
        <f t="shared" si="3"/>
        <v>C</v>
      </c>
      <c r="K40" s="3"/>
      <c r="L40" s="11"/>
      <c r="M40" s="12"/>
      <c r="N40" s="11"/>
    </row>
    <row r="41" spans="1:14" x14ac:dyDescent="0.2">
      <c r="A41" s="3">
        <v>40</v>
      </c>
      <c r="B41" s="3" t="s">
        <v>89</v>
      </c>
      <c r="C41" s="3" t="s">
        <v>90</v>
      </c>
      <c r="D41" s="9">
        <v>85</v>
      </c>
      <c r="E41" s="7">
        <v>44</v>
      </c>
      <c r="F41" s="7">
        <v>54</v>
      </c>
      <c r="G41" s="8">
        <v>83</v>
      </c>
      <c r="H41" s="5">
        <v>86.67</v>
      </c>
      <c r="I41" s="6">
        <f t="shared" si="2"/>
        <v>66.56</v>
      </c>
      <c r="J41" s="6" t="str">
        <f t="shared" si="3"/>
        <v>C</v>
      </c>
      <c r="K41" s="3"/>
      <c r="L41" s="11"/>
      <c r="M41" s="12"/>
      <c r="N41" s="11"/>
    </row>
    <row r="42" spans="1:14" x14ac:dyDescent="0.2">
      <c r="A42" s="3">
        <v>41</v>
      </c>
      <c r="B42" s="3" t="s">
        <v>91</v>
      </c>
      <c r="C42" s="3" t="s">
        <v>92</v>
      </c>
      <c r="D42" s="8">
        <v>83</v>
      </c>
      <c r="E42" s="7">
        <v>48</v>
      </c>
      <c r="F42" s="7">
        <v>57</v>
      </c>
      <c r="G42" s="8">
        <v>83</v>
      </c>
      <c r="H42" s="5">
        <v>100</v>
      </c>
      <c r="I42" s="6">
        <f t="shared" si="2"/>
        <v>69.45</v>
      </c>
      <c r="J42" s="6" t="str">
        <f t="shared" si="3"/>
        <v>B</v>
      </c>
      <c r="K42" s="3"/>
      <c r="L42" s="11"/>
      <c r="M42" s="12"/>
      <c r="N42" s="11"/>
    </row>
    <row r="43" spans="1:14" x14ac:dyDescent="0.2">
      <c r="A43" s="3">
        <v>42</v>
      </c>
      <c r="B43" s="3" t="s">
        <v>93</v>
      </c>
      <c r="C43" s="3" t="s">
        <v>94</v>
      </c>
      <c r="D43" s="8">
        <v>83</v>
      </c>
      <c r="E43" s="7">
        <v>57</v>
      </c>
      <c r="F43" s="7">
        <v>64</v>
      </c>
      <c r="G43" s="8">
        <v>83</v>
      </c>
      <c r="H43" s="5">
        <v>100</v>
      </c>
      <c r="I43" s="6">
        <f t="shared" si="2"/>
        <v>73.45</v>
      </c>
      <c r="J43" s="6" t="str">
        <f t="shared" si="3"/>
        <v>B</v>
      </c>
      <c r="K43" s="3"/>
      <c r="L43" s="11"/>
      <c r="M43" s="12"/>
      <c r="N43" s="11"/>
    </row>
    <row r="44" spans="1:14" x14ac:dyDescent="0.2">
      <c r="A44" s="3">
        <v>43</v>
      </c>
      <c r="B44" s="3" t="s">
        <v>95</v>
      </c>
      <c r="C44" s="3" t="s">
        <v>96</v>
      </c>
      <c r="D44" s="8">
        <v>82</v>
      </c>
      <c r="E44" s="7">
        <v>52</v>
      </c>
      <c r="F44" s="7">
        <v>55</v>
      </c>
      <c r="G44" s="8">
        <v>83</v>
      </c>
      <c r="H44" s="5">
        <v>100</v>
      </c>
      <c r="I44" s="6">
        <f t="shared" si="2"/>
        <v>69.849999999999994</v>
      </c>
      <c r="J44" s="6" t="str">
        <f t="shared" si="3"/>
        <v>B</v>
      </c>
      <c r="K44" s="3"/>
      <c r="L44" s="11"/>
      <c r="M44" s="12"/>
      <c r="N44" s="11"/>
    </row>
    <row r="45" spans="1:14" x14ac:dyDescent="0.2">
      <c r="A45" s="3">
        <v>44</v>
      </c>
      <c r="B45" s="3" t="s">
        <v>97</v>
      </c>
      <c r="C45" s="3" t="s">
        <v>98</v>
      </c>
      <c r="D45" s="8">
        <v>82</v>
      </c>
      <c r="E45" s="7">
        <v>37</v>
      </c>
      <c r="F45" s="7">
        <v>42</v>
      </c>
      <c r="G45" s="9">
        <v>82</v>
      </c>
      <c r="H45" s="5">
        <v>93.33</v>
      </c>
      <c r="I45" s="6">
        <f t="shared" si="2"/>
        <v>61.88</v>
      </c>
      <c r="J45" s="6" t="str">
        <f t="shared" si="3"/>
        <v>C</v>
      </c>
      <c r="K45" s="3"/>
      <c r="L45" s="11"/>
      <c r="M45" s="12"/>
      <c r="N45" s="11"/>
    </row>
    <row r="46" spans="1:14" x14ac:dyDescent="0.2">
      <c r="A46" s="3">
        <v>45</v>
      </c>
      <c r="B46" s="3" t="s">
        <v>99</v>
      </c>
      <c r="C46" s="3" t="s">
        <v>100</v>
      </c>
      <c r="D46" s="8">
        <v>83</v>
      </c>
      <c r="E46" s="7">
        <v>72</v>
      </c>
      <c r="F46" s="7">
        <v>50</v>
      </c>
      <c r="G46" s="8">
        <v>84</v>
      </c>
      <c r="H46" s="5">
        <v>100</v>
      </c>
      <c r="I46" s="6">
        <f t="shared" si="2"/>
        <v>74</v>
      </c>
      <c r="J46" s="6" t="str">
        <f t="shared" si="3"/>
        <v>B</v>
      </c>
      <c r="K46" s="3"/>
      <c r="L46" s="11"/>
      <c r="M46" s="12"/>
      <c r="N46" s="11"/>
    </row>
    <row r="47" spans="1:14" x14ac:dyDescent="0.2">
      <c r="A47" s="3">
        <v>46</v>
      </c>
      <c r="B47" s="3" t="s">
        <v>101</v>
      </c>
      <c r="C47" s="3" t="s">
        <v>102</v>
      </c>
      <c r="D47" s="8">
        <v>83</v>
      </c>
      <c r="E47" s="7">
        <v>61</v>
      </c>
      <c r="F47" s="7">
        <v>72</v>
      </c>
      <c r="G47" s="8">
        <v>83</v>
      </c>
      <c r="H47" s="5">
        <v>100</v>
      </c>
      <c r="I47" s="6">
        <f t="shared" si="2"/>
        <v>76.45</v>
      </c>
      <c r="J47" s="6" t="str">
        <f t="shared" si="3"/>
        <v>B</v>
      </c>
      <c r="K47" s="3"/>
      <c r="L47" s="11"/>
      <c r="M47" s="12"/>
      <c r="N47" s="11"/>
    </row>
    <row r="48" spans="1:14" x14ac:dyDescent="0.2">
      <c r="A48" s="3">
        <v>47</v>
      </c>
      <c r="B48" s="3" t="s">
        <v>103</v>
      </c>
      <c r="C48" s="3" t="s">
        <v>104</v>
      </c>
      <c r="D48" s="9">
        <v>85</v>
      </c>
      <c r="E48" s="7">
        <v>82</v>
      </c>
      <c r="F48" s="7">
        <v>52</v>
      </c>
      <c r="G48" s="8">
        <v>83</v>
      </c>
      <c r="H48" s="5">
        <v>100</v>
      </c>
      <c r="I48" s="6">
        <f t="shared" si="2"/>
        <v>76.900000000000006</v>
      </c>
      <c r="J48" s="6" t="str">
        <f t="shared" si="3"/>
        <v>B</v>
      </c>
      <c r="K48" s="3"/>
      <c r="L48" s="11"/>
      <c r="M48" s="12"/>
      <c r="N48" s="11"/>
    </row>
    <row r="49" spans="1:14" x14ac:dyDescent="0.2">
      <c r="A49" s="3">
        <v>48</v>
      </c>
      <c r="B49" s="3" t="s">
        <v>105</v>
      </c>
      <c r="C49" s="3" t="s">
        <v>106</v>
      </c>
      <c r="D49" s="8">
        <v>86</v>
      </c>
      <c r="E49" s="7">
        <v>45</v>
      </c>
      <c r="F49" s="7">
        <v>34</v>
      </c>
      <c r="G49" s="9">
        <v>86</v>
      </c>
      <c r="H49" s="5">
        <v>100</v>
      </c>
      <c r="I49" s="6">
        <f t="shared" si="2"/>
        <v>64.150000000000006</v>
      </c>
      <c r="J49" s="6" t="str">
        <f t="shared" si="3"/>
        <v>C</v>
      </c>
      <c r="K49" s="3"/>
      <c r="L49" s="11"/>
      <c r="M49" s="12"/>
      <c r="N49" s="11"/>
    </row>
    <row r="50" spans="1:14" x14ac:dyDescent="0.2">
      <c r="A50" s="3">
        <v>49</v>
      </c>
      <c r="B50" s="3" t="s">
        <v>107</v>
      </c>
      <c r="C50" s="3" t="s">
        <v>108</v>
      </c>
      <c r="D50" s="8">
        <v>85</v>
      </c>
      <c r="E50" s="7">
        <v>41</v>
      </c>
      <c r="F50" s="7">
        <v>47</v>
      </c>
      <c r="G50" s="8">
        <v>85</v>
      </c>
      <c r="H50" s="5">
        <v>100</v>
      </c>
      <c r="I50" s="6">
        <f t="shared" si="2"/>
        <v>66</v>
      </c>
      <c r="J50" s="6" t="str">
        <f t="shared" si="3"/>
        <v>C</v>
      </c>
      <c r="K50" s="3"/>
      <c r="L50" s="11"/>
      <c r="M50" s="12"/>
      <c r="N50" s="11"/>
    </row>
    <row r="51" spans="1:14" x14ac:dyDescent="0.2">
      <c r="A51" s="3">
        <v>50</v>
      </c>
      <c r="B51" s="3" t="s">
        <v>109</v>
      </c>
      <c r="C51" s="3" t="s">
        <v>110</v>
      </c>
      <c r="D51" s="8">
        <v>80</v>
      </c>
      <c r="E51" s="7">
        <v>40</v>
      </c>
      <c r="F51" s="7">
        <v>42</v>
      </c>
      <c r="G51" s="8">
        <v>83</v>
      </c>
      <c r="H51" s="5">
        <v>100</v>
      </c>
      <c r="I51" s="6">
        <f t="shared" si="2"/>
        <v>63.4</v>
      </c>
      <c r="J51" s="6" t="str">
        <f t="shared" si="3"/>
        <v>C</v>
      </c>
      <c r="K51" s="3"/>
      <c r="L51" s="11"/>
      <c r="M51" s="12"/>
      <c r="N51" s="11"/>
    </row>
    <row r="52" spans="1:14" x14ac:dyDescent="0.2">
      <c r="A52" s="3">
        <v>51</v>
      </c>
      <c r="B52" s="3" t="s">
        <v>111</v>
      </c>
      <c r="C52" s="3" t="s">
        <v>112</v>
      </c>
      <c r="D52" s="8">
        <v>87</v>
      </c>
      <c r="E52" s="7">
        <v>61</v>
      </c>
      <c r="F52" s="7">
        <v>50</v>
      </c>
      <c r="G52" s="8">
        <v>89</v>
      </c>
      <c r="H52" s="5">
        <v>100</v>
      </c>
      <c r="I52" s="6">
        <f t="shared" si="2"/>
        <v>73.150000000000006</v>
      </c>
      <c r="J52" s="6" t="str">
        <f t="shared" si="3"/>
        <v>B</v>
      </c>
      <c r="K52" s="3"/>
      <c r="L52" s="11"/>
      <c r="M52" s="12"/>
      <c r="N52" s="11"/>
    </row>
    <row r="53" spans="1:14" x14ac:dyDescent="0.2">
      <c r="A53" s="3">
        <v>52</v>
      </c>
      <c r="B53" s="3" t="s">
        <v>113</v>
      </c>
      <c r="C53" s="3" t="s">
        <v>114</v>
      </c>
      <c r="D53" s="8">
        <v>83</v>
      </c>
      <c r="E53" s="7">
        <v>48</v>
      </c>
      <c r="F53" s="7">
        <v>54</v>
      </c>
      <c r="G53" s="8">
        <v>83</v>
      </c>
      <c r="H53" s="5">
        <v>100</v>
      </c>
      <c r="I53" s="6">
        <f t="shared" si="2"/>
        <v>68.7</v>
      </c>
      <c r="J53" s="6" t="str">
        <f t="shared" si="3"/>
        <v>B</v>
      </c>
      <c r="K53" s="3"/>
      <c r="L53" s="11"/>
      <c r="M53" s="12"/>
      <c r="N53" s="11"/>
    </row>
    <row r="54" spans="1:14" x14ac:dyDescent="0.2">
      <c r="A54" s="3">
        <v>53</v>
      </c>
      <c r="B54" s="3" t="s">
        <v>115</v>
      </c>
      <c r="C54" s="3" t="s">
        <v>116</v>
      </c>
      <c r="D54" s="8">
        <v>84</v>
      </c>
      <c r="E54" s="7">
        <v>65</v>
      </c>
      <c r="F54" s="7">
        <v>55</v>
      </c>
      <c r="G54" s="8">
        <v>83</v>
      </c>
      <c r="H54" s="5">
        <v>100</v>
      </c>
      <c r="I54" s="6">
        <f t="shared" si="2"/>
        <v>73.3</v>
      </c>
      <c r="J54" s="6" t="str">
        <f t="shared" si="3"/>
        <v>B</v>
      </c>
      <c r="K54" s="3"/>
      <c r="L54" s="11"/>
      <c r="M54" s="12"/>
      <c r="N54" s="11"/>
    </row>
    <row r="55" spans="1:14" x14ac:dyDescent="0.2">
      <c r="A55" s="3">
        <v>54</v>
      </c>
      <c r="B55" s="3" t="s">
        <v>117</v>
      </c>
      <c r="C55" s="3" t="s">
        <v>118</v>
      </c>
      <c r="D55" s="8">
        <v>84</v>
      </c>
      <c r="E55" s="7">
        <v>44</v>
      </c>
      <c r="F55" s="7">
        <v>37</v>
      </c>
      <c r="G55" s="9">
        <v>85</v>
      </c>
      <c r="H55" s="5">
        <v>100</v>
      </c>
      <c r="I55" s="6">
        <f t="shared" si="2"/>
        <v>64.150000000000006</v>
      </c>
      <c r="J55" s="6" t="str">
        <f t="shared" si="3"/>
        <v>C</v>
      </c>
      <c r="K55" s="3"/>
      <c r="L55" s="11"/>
      <c r="M55" s="12"/>
      <c r="N55" s="11"/>
    </row>
    <row r="56" spans="1:14" x14ac:dyDescent="0.2">
      <c r="A56" s="3">
        <v>55</v>
      </c>
      <c r="B56" s="3" t="s">
        <v>119</v>
      </c>
      <c r="C56" s="3" t="s">
        <v>120</v>
      </c>
      <c r="D56" s="8">
        <v>83</v>
      </c>
      <c r="E56" s="7">
        <v>31</v>
      </c>
      <c r="F56" s="7">
        <v>35</v>
      </c>
      <c r="G56" s="9">
        <v>85</v>
      </c>
      <c r="H56" s="5">
        <v>100</v>
      </c>
      <c r="I56" s="6">
        <f t="shared" si="2"/>
        <v>60.3</v>
      </c>
      <c r="J56" s="6" t="str">
        <f t="shared" si="3"/>
        <v>C</v>
      </c>
      <c r="K56" s="3"/>
      <c r="L56" s="11"/>
      <c r="M56" s="12"/>
      <c r="N56" s="11"/>
    </row>
    <row r="57" spans="1:14" x14ac:dyDescent="0.2">
      <c r="A57" s="3">
        <v>56</v>
      </c>
      <c r="B57" s="3" t="s">
        <v>121</v>
      </c>
      <c r="C57" s="3" t="s">
        <v>122</v>
      </c>
      <c r="D57" s="8">
        <v>85</v>
      </c>
      <c r="E57" s="7">
        <v>70</v>
      </c>
      <c r="F57" s="7">
        <v>40</v>
      </c>
      <c r="G57" s="8">
        <v>86</v>
      </c>
      <c r="H57" s="5">
        <v>100</v>
      </c>
      <c r="I57" s="6">
        <f t="shared" si="2"/>
        <v>71.8</v>
      </c>
      <c r="J57" s="6" t="str">
        <f t="shared" si="3"/>
        <v>B</v>
      </c>
      <c r="K57" s="3"/>
      <c r="L57" s="11"/>
      <c r="M57" s="12"/>
      <c r="N57" s="11"/>
    </row>
    <row r="58" spans="1:14" x14ac:dyDescent="0.2">
      <c r="A58" s="3">
        <v>57</v>
      </c>
      <c r="B58" s="3" t="s">
        <v>123</v>
      </c>
      <c r="C58" s="3" t="s">
        <v>124</v>
      </c>
      <c r="D58" s="8">
        <v>83</v>
      </c>
      <c r="E58" s="7">
        <v>44</v>
      </c>
      <c r="F58" s="7">
        <v>37</v>
      </c>
      <c r="G58" s="8">
        <v>83</v>
      </c>
      <c r="H58" s="5">
        <v>73.33</v>
      </c>
      <c r="I58" s="6">
        <f t="shared" si="2"/>
        <v>60.78</v>
      </c>
      <c r="J58" s="6" t="str">
        <f t="shared" si="3"/>
        <v>C</v>
      </c>
      <c r="K58" s="3"/>
      <c r="L58" s="11"/>
      <c r="M58" s="12"/>
      <c r="N58" s="11"/>
    </row>
    <row r="59" spans="1:14" x14ac:dyDescent="0.2">
      <c r="A59" s="3">
        <v>58</v>
      </c>
      <c r="B59" s="3" t="s">
        <v>125</v>
      </c>
      <c r="C59" s="3" t="s">
        <v>126</v>
      </c>
      <c r="D59" s="8">
        <v>83</v>
      </c>
      <c r="E59" s="7">
        <v>57</v>
      </c>
      <c r="F59" s="7">
        <v>44</v>
      </c>
      <c r="G59" s="8">
        <v>85</v>
      </c>
      <c r="H59" s="5">
        <v>100</v>
      </c>
      <c r="I59" s="6">
        <f t="shared" si="2"/>
        <v>69.05</v>
      </c>
      <c r="J59" s="6" t="str">
        <f t="shared" si="3"/>
        <v>B</v>
      </c>
      <c r="K59" s="3"/>
      <c r="L59" s="11"/>
      <c r="M59" s="12"/>
      <c r="N59" s="11"/>
    </row>
    <row r="60" spans="1:14" x14ac:dyDescent="0.2">
      <c r="A60" s="3">
        <v>59</v>
      </c>
      <c r="B60" s="3" t="s">
        <v>127</v>
      </c>
      <c r="C60" s="3" t="s">
        <v>128</v>
      </c>
      <c r="D60" s="9">
        <v>87</v>
      </c>
      <c r="E60" s="7">
        <v>65</v>
      </c>
      <c r="F60" s="7">
        <v>47</v>
      </c>
      <c r="G60" s="8">
        <v>88</v>
      </c>
      <c r="H60" s="5">
        <v>100</v>
      </c>
      <c r="I60" s="6">
        <f t="shared" si="2"/>
        <v>73.099999999999994</v>
      </c>
      <c r="J60" s="6" t="str">
        <f t="shared" si="3"/>
        <v>B</v>
      </c>
      <c r="K60" s="3"/>
      <c r="L60" s="11"/>
      <c r="M60" s="12"/>
      <c r="N60" s="11"/>
    </row>
  </sheetData>
  <sheetProtection formatCells="0" formatColumns="0" formatRows="0" insertColumns="0" insertRows="0" insertHyperlinks="0" deleteColumns="0" deleteRows="0" sort="0" autoFilter="0" pivotTables="0"/>
  <mergeCells count="3">
    <mergeCell ref="I1"/>
    <mergeCell ref="J1"/>
    <mergeCell ref="K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Linda Widyarani</cp:lastModifiedBy>
  <dcterms:created xsi:type="dcterms:W3CDTF">2025-08-04T08:20:00Z</dcterms:created>
  <dcterms:modified xsi:type="dcterms:W3CDTF">2025-08-05T08:08:51Z</dcterms:modified>
  <cp:category/>
</cp:coreProperties>
</file>