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Promkes D3 Kep\2025.2026\Nilai\"/>
    </mc:Choice>
  </mc:AlternateContent>
  <xr:revisionPtr revIDLastSave="0" documentId="13_ncr:1_{455DFA1C-8A8F-439F-A5AA-C60202AA49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 Inputan" sheetId="1" r:id="rId1"/>
  </sheets>
  <calcPr calcId="191029"/>
</workbook>
</file>

<file path=xl/calcChain.xml><?xml version="1.0" encoding="utf-8"?>
<calcChain xmlns="http://schemas.openxmlformats.org/spreadsheetml/2006/main">
  <c r="I25" i="1" l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J25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<sst xmlns="http://schemas.openxmlformats.org/spreadsheetml/2006/main" count="141" uniqueCount="141">
  <si>
    <t>No</t>
  </si>
  <si>
    <t>NIM</t>
  </si>
  <si>
    <t>Nama Mahasiswa</t>
  </si>
  <si>
    <t>UTS (20%)</t>
  </si>
  <si>
    <t>UAS (20%)</t>
  </si>
  <si>
    <t>PRAKTIKUM (25%)</t>
  </si>
  <si>
    <t>KEHADIRAN (10%)</t>
  </si>
  <si>
    <t>TUGAS KELOMPOK (25%)</t>
  </si>
  <si>
    <t>Nilai</t>
  </si>
  <si>
    <t>Grade</t>
  </si>
  <si>
    <t>Keterangan</t>
  </si>
  <si>
    <t>3520244186</t>
  </si>
  <si>
    <t>ADE WULANDARI</t>
  </si>
  <si>
    <t>3520244187</t>
  </si>
  <si>
    <t>ADINDA NUR AZIZAH</t>
  </si>
  <si>
    <t>3520244188</t>
  </si>
  <si>
    <t>Aditya Rahma Saputra</t>
  </si>
  <si>
    <t>3520244189</t>
  </si>
  <si>
    <t>Ais Rofiatun</t>
  </si>
  <si>
    <t>3520244190</t>
  </si>
  <si>
    <t>AlHuda Gama Betaloka</t>
  </si>
  <si>
    <t>3520244191</t>
  </si>
  <si>
    <t>ALIFA NUR RAHMA</t>
  </si>
  <si>
    <t>3520244192</t>
  </si>
  <si>
    <t>Amanda Amarillis Nugraheni</t>
  </si>
  <si>
    <t>3520244193</t>
  </si>
  <si>
    <t>ANANDA VANESSA MAHARANI</t>
  </si>
  <si>
    <t>3520244194</t>
  </si>
  <si>
    <t>ANISA FA'ROTUS SHOLIKHAH</t>
  </si>
  <si>
    <t>3520244195</t>
  </si>
  <si>
    <t xml:space="preserve">Annisa Nur Azizah </t>
  </si>
  <si>
    <t>3520244196</t>
  </si>
  <si>
    <t>ARUM BEKTI AMBARWATI</t>
  </si>
  <si>
    <t>3520244197</t>
  </si>
  <si>
    <t>Audrey Rahma</t>
  </si>
  <si>
    <t>3520244198</t>
  </si>
  <si>
    <t>Aulia Maharani Agustina</t>
  </si>
  <si>
    <t>3520244199</t>
  </si>
  <si>
    <t>Choirunnisa Afina Purwanti</t>
  </si>
  <si>
    <t>3520244200</t>
  </si>
  <si>
    <t>CLARIETTA MAHARANI AFFANDI</t>
  </si>
  <si>
    <t>3520244201</t>
  </si>
  <si>
    <t>DAFFA ALIN KHOIRUNNIDA</t>
  </si>
  <si>
    <t>3520244202</t>
  </si>
  <si>
    <t>DEVYANA TRI UTAMI</t>
  </si>
  <si>
    <t>3520244203</t>
  </si>
  <si>
    <t>ELLY ARISTA ANGGRAENI</t>
  </si>
  <si>
    <t>3520244204</t>
  </si>
  <si>
    <t>EMIR IQBAL LUTHFI</t>
  </si>
  <si>
    <t>3520244205</t>
  </si>
  <si>
    <t>ENDAH FATIHAH KIRANI</t>
  </si>
  <si>
    <t>3520244206</t>
  </si>
  <si>
    <t>ENDHITA PARAVITASARI</t>
  </si>
  <si>
    <t>3520244207</t>
  </si>
  <si>
    <t>Entin Nurfatma Sari</t>
  </si>
  <si>
    <t>3520244208</t>
  </si>
  <si>
    <t>ERIKA PUTRI NURMALA</t>
  </si>
  <si>
    <t>3520244209</t>
  </si>
  <si>
    <t>ERLITA NUR ANISSA</t>
  </si>
  <si>
    <t>3520244210</t>
  </si>
  <si>
    <t>Ernylia Nurmasary</t>
  </si>
  <si>
    <t>3520244211</t>
  </si>
  <si>
    <t>FADLA HASNA FEBRIANTI</t>
  </si>
  <si>
    <t>3520244213</t>
  </si>
  <si>
    <t>FASHIH FADHILAH</t>
  </si>
  <si>
    <t>3520244214</t>
  </si>
  <si>
    <t>FATHIYYA ALIFI ZAHRA</t>
  </si>
  <si>
    <t>3520244215</t>
  </si>
  <si>
    <t>FITRIANA NOVITA DEWI</t>
  </si>
  <si>
    <t>3520244216</t>
  </si>
  <si>
    <t>Five Maisari</t>
  </si>
  <si>
    <t>3520244217</t>
  </si>
  <si>
    <t>Gempita Annisa Rochmatun</t>
  </si>
  <si>
    <t>3520244218</t>
  </si>
  <si>
    <t>Gita Dwi Septyana</t>
  </si>
  <si>
    <t>3520244219</t>
  </si>
  <si>
    <t>HANA TALITHA NABILAH</t>
  </si>
  <si>
    <t>3520244220</t>
  </si>
  <si>
    <t xml:space="preserve">IRMA DESTY WULANDARI </t>
  </si>
  <si>
    <t>3520244221</t>
  </si>
  <si>
    <t>KAYLA AZ ZAHRA</t>
  </si>
  <si>
    <t>3520244222</t>
  </si>
  <si>
    <t>KUKUH BUDI UTAMA</t>
  </si>
  <si>
    <t>3520244223</t>
  </si>
  <si>
    <t>Kurniawan Budi Sulistyo</t>
  </si>
  <si>
    <t>3520244224</t>
  </si>
  <si>
    <t>Lisna Noor Anggraeni</t>
  </si>
  <si>
    <t>3520244225</t>
  </si>
  <si>
    <t>MAHIIB NAUFAL HERDIYANTO</t>
  </si>
  <si>
    <t>3520244226</t>
  </si>
  <si>
    <t>MAULANA BOFA PRADANA</t>
  </si>
  <si>
    <t>3520244227</t>
  </si>
  <si>
    <t>Meivanny Amalia Suci</t>
  </si>
  <si>
    <t>3520244228</t>
  </si>
  <si>
    <t>Nanda Afrisca Aulia</t>
  </si>
  <si>
    <t>3520244229</t>
  </si>
  <si>
    <t>NANDYTA ZALFA MEYDISTA</t>
  </si>
  <si>
    <t>3520244230</t>
  </si>
  <si>
    <t>NASYWA ALYA PUTRI CANTIKA</t>
  </si>
  <si>
    <t>3520244231</t>
  </si>
  <si>
    <t>Nayala Keira Arianzah</t>
  </si>
  <si>
    <t>3520244232</t>
  </si>
  <si>
    <t>Nazal Rosyiq Kurniadi</t>
  </si>
  <si>
    <t>3520244233</t>
  </si>
  <si>
    <t>Nesya Yosefina</t>
  </si>
  <si>
    <t>3520244234</t>
  </si>
  <si>
    <t>Ni Kadek Dewi Kartika Putri</t>
  </si>
  <si>
    <t>3520244235</t>
  </si>
  <si>
    <t>Ni Kadek Widia Sukmayanti</t>
  </si>
  <si>
    <t>3520244236</t>
  </si>
  <si>
    <t>NIGITA KHANSA NURRAFA</t>
  </si>
  <si>
    <t>3520244237</t>
  </si>
  <si>
    <t>OKTAVIANI NING TYAS</t>
  </si>
  <si>
    <t>3520244238</t>
  </si>
  <si>
    <t>PRIMA SETYAWATI</t>
  </si>
  <si>
    <t>3520244239</t>
  </si>
  <si>
    <t>RAFA AULIA RACHMANDA</t>
  </si>
  <si>
    <t>3520244240</t>
  </si>
  <si>
    <t>REYVINA SINDU PRATIWI</t>
  </si>
  <si>
    <t>3520244241</t>
  </si>
  <si>
    <t>RIRIS EKA WULANDARI</t>
  </si>
  <si>
    <t>3520244242</t>
  </si>
  <si>
    <t>RISKA RAHIMATULUTFI</t>
  </si>
  <si>
    <t>3520244243</t>
  </si>
  <si>
    <t>SALSA BELLA RAHMAWATI MULYANI</t>
  </si>
  <si>
    <t>3520244244</t>
  </si>
  <si>
    <t>Shera Maretza Cahyani</t>
  </si>
  <si>
    <t>3520244245</t>
  </si>
  <si>
    <t>SURIA ARIYANI</t>
  </si>
  <si>
    <t>3520244246</t>
  </si>
  <si>
    <t>TAFRIKHAN NUR ANAM</t>
  </si>
  <si>
    <t>3520244247</t>
  </si>
  <si>
    <t>Tiara Septia Putri</t>
  </si>
  <si>
    <t>3520244248</t>
  </si>
  <si>
    <t>Wening Jati Satriani</t>
  </si>
  <si>
    <t>3520244249</t>
  </si>
  <si>
    <t>YALFA AZHIRA PUTRI</t>
  </si>
  <si>
    <t>3520244250</t>
  </si>
  <si>
    <t>YUNAHAR ILYAS</t>
  </si>
  <si>
    <t>3520244251</t>
  </si>
  <si>
    <t>Septia Evita 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</si>
</sst>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" fontId="0" fillId="4" borderId="2" xfId="0" applyNumberFormat="1" applyFill="1" applyBorder="1" applyAlignment="1">
      <alignment horizontal="center"/>
    </xf>
    <xf numFmtId="2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pane xSplit="3" topLeftCell="I1" activePane="topRight" state="frozen"/>
      <selection pane="topRight" activeCell="P38" sqref="P38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5" width="14" style="1" customWidth="1"/>
    <col min="6" max="7" width="20" style="1" customWidth="1"/>
    <col min="8" max="8" width="25" style="1" customWidth="1"/>
    <col min="9" max="10" width="9.08984375" style="1"/>
    <col min="11" max="11" width="14.26953125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10" t="s">
        <v>3</v>
      </c>
      <c r="E1" s="10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15" t="s">
        <v>9</v>
      </c>
      <c r="K1" s="16" t="s">
        <v>10</v>
      </c>
    </row>
    <row r="2" spans="1:11" x14ac:dyDescent="0.35">
      <c r="A2" s="3">
        <v>1</v>
      </c>
      <c r="B2" s="3" t="s">
        <v>11</v>
      </c>
      <c r="C2" s="12" t="s">
        <v>12</v>
      </c>
      <c r="D2" s="13">
        <v>87</v>
      </c>
      <c r="E2" s="11">
        <v>84</v>
      </c>
      <c r="F2" s="14">
        <v>86</v>
      </c>
      <c r="G2" s="5">
        <v>100</v>
      </c>
      <c r="H2" s="8">
        <v>90</v>
      </c>
      <c r="I2" s="6">
        <f t="shared" ref="I2:I33" si="0">ROUND(ROUND((D2 * (20/100)), 5) + ROUND((E2 * (20/100)), 5) + ROUND((F2 * (25/100)), 5) + ROUND((G2 * (10/100)), 5) + ROUND((H2 * (25/100)), 5), 2)</f>
        <v>88.2</v>
      </c>
      <c r="J2" s="6" t="str">
        <f t="shared" ref="J2:J33" si="1">IF(ISBLANK(I2), "", IF(I2 &lt;= 40.99, "E", IF(I2 &lt;= 57.99, "D", IF(I2 &lt;= 67.99, "C", IF(I2 &lt;= 78.99, "B", IF(I2 &lt;= 100, "A", "Nilai tidak valid"))))))</f>
        <v>A</v>
      </c>
      <c r="K2" s="3"/>
    </row>
    <row r="3" spans="1:11" x14ac:dyDescent="0.35">
      <c r="A3" s="3">
        <v>2</v>
      </c>
      <c r="B3" s="3" t="s">
        <v>13</v>
      </c>
      <c r="C3" s="12" t="s">
        <v>14</v>
      </c>
      <c r="D3" s="13">
        <v>70</v>
      </c>
      <c r="E3" s="11">
        <v>50</v>
      </c>
      <c r="F3" s="14">
        <v>85</v>
      </c>
      <c r="G3" s="5">
        <v>100</v>
      </c>
      <c r="H3" s="9">
        <v>88</v>
      </c>
      <c r="I3" s="6">
        <f t="shared" si="0"/>
        <v>77.25</v>
      </c>
      <c r="J3" s="18" t="str">
        <f t="shared" si="1"/>
        <v>B</v>
      </c>
      <c r="K3" s="3"/>
    </row>
    <row r="4" spans="1:11" x14ac:dyDescent="0.35">
      <c r="A4" s="3">
        <v>3</v>
      </c>
      <c r="B4" s="3" t="s">
        <v>15</v>
      </c>
      <c r="C4" s="12" t="s">
        <v>16</v>
      </c>
      <c r="D4" s="13">
        <v>75</v>
      </c>
      <c r="E4" s="11">
        <v>66</v>
      </c>
      <c r="F4" s="14">
        <v>84</v>
      </c>
      <c r="G4" s="5">
        <v>90.91</v>
      </c>
      <c r="H4" s="8">
        <v>87</v>
      </c>
      <c r="I4" s="6">
        <f t="shared" si="0"/>
        <v>80.040000000000006</v>
      </c>
      <c r="J4" s="6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12" t="s">
        <v>18</v>
      </c>
      <c r="D5" s="17">
        <v>65</v>
      </c>
      <c r="E5" s="11">
        <v>56</v>
      </c>
      <c r="F5" s="14">
        <v>85</v>
      </c>
      <c r="G5" s="5">
        <v>100</v>
      </c>
      <c r="H5" s="8">
        <v>89</v>
      </c>
      <c r="I5" s="6">
        <f t="shared" si="0"/>
        <v>77.7</v>
      </c>
      <c r="J5" s="18" t="str">
        <f t="shared" si="1"/>
        <v>B</v>
      </c>
      <c r="K5" s="3"/>
    </row>
    <row r="6" spans="1:11" x14ac:dyDescent="0.35">
      <c r="A6" s="3">
        <v>5</v>
      </c>
      <c r="B6" s="3" t="s">
        <v>19</v>
      </c>
      <c r="C6" s="12" t="s">
        <v>20</v>
      </c>
      <c r="D6" s="13">
        <v>91</v>
      </c>
      <c r="E6" s="11">
        <v>72</v>
      </c>
      <c r="F6" s="14">
        <v>85</v>
      </c>
      <c r="G6" s="5">
        <v>100</v>
      </c>
      <c r="H6" s="8">
        <v>90</v>
      </c>
      <c r="I6" s="6">
        <f t="shared" si="0"/>
        <v>86.35</v>
      </c>
      <c r="J6" s="6" t="str">
        <f t="shared" si="1"/>
        <v>A</v>
      </c>
      <c r="K6" s="3"/>
    </row>
    <row r="7" spans="1:11" x14ac:dyDescent="0.35">
      <c r="A7" s="3">
        <v>6</v>
      </c>
      <c r="B7" s="3" t="s">
        <v>21</v>
      </c>
      <c r="C7" s="12" t="s">
        <v>22</v>
      </c>
      <c r="D7" s="13">
        <v>87</v>
      </c>
      <c r="E7" s="11">
        <v>78</v>
      </c>
      <c r="F7" s="14">
        <v>84</v>
      </c>
      <c r="G7" s="5">
        <v>100</v>
      </c>
      <c r="H7" s="8">
        <v>88</v>
      </c>
      <c r="I7" s="6">
        <f t="shared" si="0"/>
        <v>86</v>
      </c>
      <c r="J7" s="6" t="str">
        <f t="shared" si="1"/>
        <v>A</v>
      </c>
      <c r="K7" s="3"/>
    </row>
    <row r="8" spans="1:11" x14ac:dyDescent="0.35">
      <c r="A8" s="3">
        <v>7</v>
      </c>
      <c r="B8" s="3" t="s">
        <v>23</v>
      </c>
      <c r="C8" s="12" t="s">
        <v>24</v>
      </c>
      <c r="D8" s="13">
        <v>79</v>
      </c>
      <c r="E8" s="11">
        <v>69</v>
      </c>
      <c r="F8" s="14">
        <v>85</v>
      </c>
      <c r="G8" s="5">
        <v>100</v>
      </c>
      <c r="H8" s="8">
        <v>87</v>
      </c>
      <c r="I8" s="6">
        <f t="shared" si="0"/>
        <v>82.6</v>
      </c>
      <c r="J8" s="6" t="str">
        <f t="shared" si="1"/>
        <v>A</v>
      </c>
      <c r="K8" s="3"/>
    </row>
    <row r="9" spans="1:11" x14ac:dyDescent="0.35">
      <c r="A9" s="3">
        <v>8</v>
      </c>
      <c r="B9" s="3" t="s">
        <v>25</v>
      </c>
      <c r="C9" s="12" t="s">
        <v>26</v>
      </c>
      <c r="D9" s="13">
        <v>91</v>
      </c>
      <c r="E9" s="11">
        <v>88</v>
      </c>
      <c r="F9" s="14">
        <v>86</v>
      </c>
      <c r="G9" s="5">
        <v>100</v>
      </c>
      <c r="H9" s="8">
        <v>87</v>
      </c>
      <c r="I9" s="6">
        <f t="shared" si="0"/>
        <v>89.05</v>
      </c>
      <c r="J9" s="6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12" t="s">
        <v>28</v>
      </c>
      <c r="D10" s="13">
        <v>79</v>
      </c>
      <c r="E10" s="11">
        <v>69</v>
      </c>
      <c r="F10" s="14">
        <v>86</v>
      </c>
      <c r="G10" s="5">
        <v>100</v>
      </c>
      <c r="H10" s="8">
        <v>90</v>
      </c>
      <c r="I10" s="6">
        <f t="shared" si="0"/>
        <v>83.6</v>
      </c>
      <c r="J10" s="6" t="str">
        <f t="shared" si="1"/>
        <v>A</v>
      </c>
      <c r="K10" s="3"/>
    </row>
    <row r="11" spans="1:11" x14ac:dyDescent="0.35">
      <c r="A11" s="3">
        <v>10</v>
      </c>
      <c r="B11" s="3" t="s">
        <v>29</v>
      </c>
      <c r="C11" s="12" t="s">
        <v>30</v>
      </c>
      <c r="D11" s="13">
        <v>91</v>
      </c>
      <c r="E11" s="11">
        <v>56</v>
      </c>
      <c r="F11" s="14">
        <v>85</v>
      </c>
      <c r="G11" s="5">
        <v>100</v>
      </c>
      <c r="H11" s="8">
        <v>90</v>
      </c>
      <c r="I11" s="6">
        <f t="shared" si="0"/>
        <v>83.15</v>
      </c>
      <c r="J11" s="6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12" t="s">
        <v>32</v>
      </c>
      <c r="D12" s="17">
        <v>54</v>
      </c>
      <c r="E12" s="11">
        <v>66</v>
      </c>
      <c r="F12" s="14">
        <v>84</v>
      </c>
      <c r="G12" s="5">
        <v>100</v>
      </c>
      <c r="H12" s="8">
        <v>89</v>
      </c>
      <c r="I12" s="6">
        <f t="shared" si="0"/>
        <v>77.25</v>
      </c>
      <c r="J12" s="18" t="str">
        <f t="shared" si="1"/>
        <v>B</v>
      </c>
      <c r="K12" s="3"/>
    </row>
    <row r="13" spans="1:11" x14ac:dyDescent="0.35">
      <c r="A13" s="3">
        <v>12</v>
      </c>
      <c r="B13" s="3" t="s">
        <v>33</v>
      </c>
      <c r="C13" s="12" t="s">
        <v>34</v>
      </c>
      <c r="D13" s="13">
        <v>79</v>
      </c>
      <c r="E13" s="11">
        <v>66</v>
      </c>
      <c r="F13" s="14">
        <v>84</v>
      </c>
      <c r="G13" s="5">
        <v>100</v>
      </c>
      <c r="H13" s="8">
        <v>90</v>
      </c>
      <c r="I13" s="6">
        <f t="shared" si="0"/>
        <v>82.5</v>
      </c>
      <c r="J13" s="6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12" t="s">
        <v>36</v>
      </c>
      <c r="D14" s="13">
        <v>83</v>
      </c>
      <c r="E14" s="11">
        <v>81</v>
      </c>
      <c r="F14" s="14">
        <v>85</v>
      </c>
      <c r="G14" s="5">
        <v>100</v>
      </c>
      <c r="H14" s="8">
        <v>90</v>
      </c>
      <c r="I14" s="6">
        <f t="shared" si="0"/>
        <v>86.55</v>
      </c>
      <c r="J14" s="6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12" t="s">
        <v>38</v>
      </c>
      <c r="D15" s="13">
        <v>70</v>
      </c>
      <c r="E15" s="11">
        <v>63</v>
      </c>
      <c r="F15" s="14">
        <v>85</v>
      </c>
      <c r="G15" s="5">
        <v>100</v>
      </c>
      <c r="H15" s="8">
        <v>87</v>
      </c>
      <c r="I15" s="6">
        <f t="shared" si="0"/>
        <v>79.599999999999994</v>
      </c>
      <c r="J15" s="6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12" t="s">
        <v>40</v>
      </c>
      <c r="D16" s="13">
        <v>87</v>
      </c>
      <c r="E16" s="11">
        <v>78</v>
      </c>
      <c r="F16" s="14">
        <v>86</v>
      </c>
      <c r="G16" s="5">
        <v>100</v>
      </c>
      <c r="H16" s="8">
        <v>88</v>
      </c>
      <c r="I16" s="6">
        <f t="shared" si="0"/>
        <v>86.5</v>
      </c>
      <c r="J16" s="6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12" t="s">
        <v>42</v>
      </c>
      <c r="D17" s="13">
        <v>83</v>
      </c>
      <c r="E17" s="11">
        <v>81</v>
      </c>
      <c r="F17" s="14">
        <v>86</v>
      </c>
      <c r="G17" s="5">
        <v>100</v>
      </c>
      <c r="H17" s="8">
        <v>87</v>
      </c>
      <c r="I17" s="6">
        <f t="shared" si="0"/>
        <v>86.05</v>
      </c>
      <c r="J17" s="6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12" t="s">
        <v>44</v>
      </c>
      <c r="D18" s="13">
        <v>83</v>
      </c>
      <c r="E18" s="11">
        <v>75</v>
      </c>
      <c r="F18" s="14">
        <v>84</v>
      </c>
      <c r="G18" s="5">
        <v>100</v>
      </c>
      <c r="H18" s="8">
        <v>90</v>
      </c>
      <c r="I18" s="6">
        <f t="shared" si="0"/>
        <v>85.1</v>
      </c>
      <c r="J18" s="6" t="str">
        <f t="shared" si="1"/>
        <v>A</v>
      </c>
      <c r="K18" s="3"/>
    </row>
    <row r="19" spans="1:11" x14ac:dyDescent="0.35">
      <c r="A19" s="3">
        <v>18</v>
      </c>
      <c r="B19" s="3" t="s">
        <v>45</v>
      </c>
      <c r="C19" s="12" t="s">
        <v>46</v>
      </c>
      <c r="D19" s="13">
        <v>87</v>
      </c>
      <c r="E19" s="11">
        <v>66</v>
      </c>
      <c r="F19" s="14">
        <v>84</v>
      </c>
      <c r="G19" s="5">
        <v>100</v>
      </c>
      <c r="H19" s="8">
        <v>89</v>
      </c>
      <c r="I19" s="6">
        <f t="shared" si="0"/>
        <v>83.85</v>
      </c>
      <c r="J19" s="6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12" t="s">
        <v>48</v>
      </c>
      <c r="D20" s="13">
        <v>70</v>
      </c>
      <c r="E20" s="11">
        <v>56</v>
      </c>
      <c r="F20" s="14">
        <v>85</v>
      </c>
      <c r="G20" s="5">
        <v>90.91</v>
      </c>
      <c r="H20" s="8">
        <v>88</v>
      </c>
      <c r="I20" s="6">
        <f t="shared" si="0"/>
        <v>77.540000000000006</v>
      </c>
      <c r="J20" s="18" t="str">
        <f t="shared" si="1"/>
        <v>B</v>
      </c>
      <c r="K20" s="3"/>
    </row>
    <row r="21" spans="1:11" x14ac:dyDescent="0.35">
      <c r="A21" s="3">
        <v>20</v>
      </c>
      <c r="B21" s="3" t="s">
        <v>49</v>
      </c>
      <c r="C21" s="12" t="s">
        <v>50</v>
      </c>
      <c r="D21" s="13">
        <v>95</v>
      </c>
      <c r="E21" s="11">
        <v>69</v>
      </c>
      <c r="F21" s="14">
        <v>85</v>
      </c>
      <c r="G21" s="5">
        <v>100</v>
      </c>
      <c r="H21" s="8">
        <v>87</v>
      </c>
      <c r="I21" s="6">
        <f t="shared" si="0"/>
        <v>85.8</v>
      </c>
      <c r="J21" s="6" t="str">
        <f t="shared" si="1"/>
        <v>A</v>
      </c>
      <c r="K21" s="3"/>
    </row>
    <row r="22" spans="1:11" x14ac:dyDescent="0.35">
      <c r="A22" s="3">
        <v>21</v>
      </c>
      <c r="B22" s="3" t="s">
        <v>51</v>
      </c>
      <c r="C22" s="12" t="s">
        <v>52</v>
      </c>
      <c r="D22" s="13">
        <v>66</v>
      </c>
      <c r="E22" s="11">
        <v>78</v>
      </c>
      <c r="F22" s="14">
        <v>86</v>
      </c>
      <c r="G22" s="5">
        <v>100</v>
      </c>
      <c r="H22" s="8">
        <v>88</v>
      </c>
      <c r="I22" s="6">
        <f t="shared" si="0"/>
        <v>82.3</v>
      </c>
      <c r="J22" s="6" t="str">
        <f t="shared" si="1"/>
        <v>A</v>
      </c>
      <c r="K22" s="3"/>
    </row>
    <row r="23" spans="1:11" x14ac:dyDescent="0.35">
      <c r="A23" s="3">
        <v>22</v>
      </c>
      <c r="B23" s="3" t="s">
        <v>53</v>
      </c>
      <c r="C23" s="12" t="s">
        <v>54</v>
      </c>
      <c r="D23" s="13">
        <v>91</v>
      </c>
      <c r="E23" s="11">
        <v>81</v>
      </c>
      <c r="F23" s="14">
        <v>84</v>
      </c>
      <c r="G23" s="5">
        <v>100</v>
      </c>
      <c r="H23" s="8">
        <v>89</v>
      </c>
      <c r="I23" s="6">
        <f t="shared" si="0"/>
        <v>87.65</v>
      </c>
      <c r="J23" s="6" t="str">
        <f t="shared" si="1"/>
        <v>A</v>
      </c>
      <c r="K23" s="3"/>
    </row>
    <row r="24" spans="1:11" x14ac:dyDescent="0.35">
      <c r="A24" s="3">
        <v>23</v>
      </c>
      <c r="B24" s="3" t="s">
        <v>55</v>
      </c>
      <c r="C24" s="12" t="s">
        <v>56</v>
      </c>
      <c r="D24" s="13">
        <v>83</v>
      </c>
      <c r="E24" s="11">
        <v>81</v>
      </c>
      <c r="F24" s="14">
        <v>84</v>
      </c>
      <c r="G24" s="5">
        <v>100</v>
      </c>
      <c r="H24" s="8">
        <v>90</v>
      </c>
      <c r="I24" s="6">
        <f t="shared" si="0"/>
        <v>86.3</v>
      </c>
      <c r="J24" s="6" t="str">
        <f t="shared" si="1"/>
        <v>A</v>
      </c>
      <c r="K24" s="3"/>
    </row>
    <row r="25" spans="1:11" x14ac:dyDescent="0.35">
      <c r="A25" s="3">
        <v>24</v>
      </c>
      <c r="B25" s="3" t="s">
        <v>57</v>
      </c>
      <c r="C25" s="12" t="s">
        <v>58</v>
      </c>
      <c r="D25" s="13">
        <v>79</v>
      </c>
      <c r="E25" s="11">
        <v>84</v>
      </c>
      <c r="F25" s="14">
        <v>84</v>
      </c>
      <c r="G25" s="5">
        <v>100</v>
      </c>
      <c r="H25" s="8">
        <v>89</v>
      </c>
      <c r="I25" s="6">
        <f>ROUND(ROUND((D25 * (20/100)), 5) + ROUND((E25 * (20/100)), 5) + ROUND((F25 * (25/100)), 5) + ROUND((G25 * (10/100)), 5) + ROUND((H25 * (25/100)), 5), 2)</f>
        <v>85.85</v>
      </c>
      <c r="J25" s="6" t="str">
        <f t="shared" si="1"/>
        <v>A</v>
      </c>
      <c r="K25" s="3"/>
    </row>
    <row r="26" spans="1:11" x14ac:dyDescent="0.35">
      <c r="A26" s="3">
        <v>25</v>
      </c>
      <c r="B26" s="3" t="s">
        <v>59</v>
      </c>
      <c r="C26" s="12" t="s">
        <v>60</v>
      </c>
      <c r="D26" s="13">
        <v>79</v>
      </c>
      <c r="E26" s="11">
        <v>72</v>
      </c>
      <c r="F26" s="14">
        <v>85</v>
      </c>
      <c r="G26" s="5">
        <v>100</v>
      </c>
      <c r="H26" s="8">
        <v>90</v>
      </c>
      <c r="I26" s="6">
        <f t="shared" si="0"/>
        <v>83.95</v>
      </c>
      <c r="J26" s="6" t="str">
        <f t="shared" si="1"/>
        <v>A</v>
      </c>
      <c r="K26" s="3"/>
    </row>
    <row r="27" spans="1:11" x14ac:dyDescent="0.35">
      <c r="A27" s="3">
        <v>26</v>
      </c>
      <c r="B27" s="3" t="s">
        <v>61</v>
      </c>
      <c r="C27" s="12" t="s">
        <v>62</v>
      </c>
      <c r="D27" s="13">
        <v>75</v>
      </c>
      <c r="E27" s="11">
        <v>66</v>
      </c>
      <c r="F27" s="14">
        <v>85</v>
      </c>
      <c r="G27" s="5">
        <v>100</v>
      </c>
      <c r="H27" s="8">
        <v>87</v>
      </c>
      <c r="I27" s="6">
        <f t="shared" si="0"/>
        <v>81.2</v>
      </c>
      <c r="J27" s="6" t="str">
        <f t="shared" si="1"/>
        <v>A</v>
      </c>
      <c r="K27" s="3"/>
    </row>
    <row r="28" spans="1:11" x14ac:dyDescent="0.35">
      <c r="A28" s="3">
        <v>27</v>
      </c>
      <c r="B28" s="3" t="s">
        <v>63</v>
      </c>
      <c r="C28" s="12" t="s">
        <v>64</v>
      </c>
      <c r="D28" s="13">
        <v>66</v>
      </c>
      <c r="E28" s="11">
        <v>72</v>
      </c>
      <c r="F28" s="14">
        <v>84</v>
      </c>
      <c r="G28" s="5">
        <v>100</v>
      </c>
      <c r="H28" s="8">
        <v>90</v>
      </c>
      <c r="I28" s="6">
        <f t="shared" si="0"/>
        <v>81.099999999999994</v>
      </c>
      <c r="J28" s="6" t="str">
        <f t="shared" si="1"/>
        <v>A</v>
      </c>
      <c r="K28" s="3"/>
    </row>
    <row r="29" spans="1:11" x14ac:dyDescent="0.35">
      <c r="A29" s="3">
        <v>28</v>
      </c>
      <c r="B29" s="3" t="s">
        <v>65</v>
      </c>
      <c r="C29" s="12" t="s">
        <v>66</v>
      </c>
      <c r="D29" s="13">
        <v>66</v>
      </c>
      <c r="E29" s="11">
        <v>75</v>
      </c>
      <c r="F29" s="14">
        <v>84</v>
      </c>
      <c r="G29" s="5">
        <v>100</v>
      </c>
      <c r="H29" s="8">
        <v>88</v>
      </c>
      <c r="I29" s="6">
        <f t="shared" si="0"/>
        <v>81.2</v>
      </c>
      <c r="J29" s="6" t="str">
        <f t="shared" si="1"/>
        <v>A</v>
      </c>
      <c r="K29" s="3"/>
    </row>
    <row r="30" spans="1:11" x14ac:dyDescent="0.35">
      <c r="A30" s="3">
        <v>29</v>
      </c>
      <c r="B30" s="3" t="s">
        <v>67</v>
      </c>
      <c r="C30" s="12" t="s">
        <v>68</v>
      </c>
      <c r="D30" s="13">
        <v>75</v>
      </c>
      <c r="E30" s="11">
        <v>84</v>
      </c>
      <c r="F30" s="14">
        <v>84</v>
      </c>
      <c r="G30" s="5">
        <v>100</v>
      </c>
      <c r="H30" s="8">
        <v>87</v>
      </c>
      <c r="I30" s="6">
        <f t="shared" si="0"/>
        <v>84.55</v>
      </c>
      <c r="J30" s="6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12" t="s">
        <v>70</v>
      </c>
      <c r="D31" s="13">
        <v>91</v>
      </c>
      <c r="E31" s="11">
        <v>66</v>
      </c>
      <c r="F31" s="14">
        <v>85</v>
      </c>
      <c r="G31" s="5">
        <v>100</v>
      </c>
      <c r="H31" s="8">
        <v>88</v>
      </c>
      <c r="I31" s="6">
        <f t="shared" si="0"/>
        <v>84.65</v>
      </c>
      <c r="J31" s="6" t="str">
        <f t="shared" si="1"/>
        <v>A</v>
      </c>
      <c r="K31" s="3"/>
    </row>
    <row r="32" spans="1:11" x14ac:dyDescent="0.35">
      <c r="A32" s="3">
        <v>31</v>
      </c>
      <c r="B32" s="3" t="s">
        <v>71</v>
      </c>
      <c r="C32" s="12" t="s">
        <v>72</v>
      </c>
      <c r="D32" s="13">
        <v>95</v>
      </c>
      <c r="E32" s="11">
        <v>75</v>
      </c>
      <c r="F32" s="14">
        <v>84</v>
      </c>
      <c r="G32" s="5">
        <v>100</v>
      </c>
      <c r="H32" s="8">
        <v>87</v>
      </c>
      <c r="I32" s="6">
        <f t="shared" si="0"/>
        <v>86.75</v>
      </c>
      <c r="J32" s="6" t="str">
        <f t="shared" si="1"/>
        <v>A</v>
      </c>
      <c r="K32" s="3"/>
    </row>
    <row r="33" spans="1:11" x14ac:dyDescent="0.35">
      <c r="A33" s="3">
        <v>32</v>
      </c>
      <c r="B33" s="3" t="s">
        <v>73</v>
      </c>
      <c r="C33" s="12" t="s">
        <v>74</v>
      </c>
      <c r="D33" s="13">
        <v>70</v>
      </c>
      <c r="E33" s="11">
        <v>75</v>
      </c>
      <c r="F33" s="14">
        <v>85</v>
      </c>
      <c r="G33" s="5">
        <v>100</v>
      </c>
      <c r="H33" s="8">
        <v>89</v>
      </c>
      <c r="I33" s="6">
        <f t="shared" si="0"/>
        <v>82.5</v>
      </c>
      <c r="J33" s="6" t="str">
        <f t="shared" si="1"/>
        <v>A</v>
      </c>
      <c r="K33" s="3"/>
    </row>
    <row r="34" spans="1:11" x14ac:dyDescent="0.35">
      <c r="A34" s="3">
        <v>33</v>
      </c>
      <c r="B34" s="3" t="s">
        <v>75</v>
      </c>
      <c r="C34" s="12" t="s">
        <v>76</v>
      </c>
      <c r="D34" s="13">
        <v>79</v>
      </c>
      <c r="E34" s="11">
        <v>66</v>
      </c>
      <c r="F34" s="14">
        <v>85</v>
      </c>
      <c r="G34" s="5">
        <v>100</v>
      </c>
      <c r="H34" s="8">
        <v>90</v>
      </c>
      <c r="I34" s="6">
        <f t="shared" ref="I34:I65" si="2">ROUND(ROUND((D34 * (20/100)), 5) + ROUND((E34 * (20/100)), 5) + ROUND((F34 * (25/100)), 5) + ROUND((G34 * (10/100)), 5) + ROUND((H34 * (25/100)), 5), 2)</f>
        <v>82.75</v>
      </c>
      <c r="J34" s="6" t="str">
        <f t="shared" ref="J34:J65" si="3">IF(ISBLANK(I34), "", IF(I34 &lt;= 40.99, "E", IF(I34 &lt;= 57.99, "D", IF(I34 &lt;= 67.99, "C", IF(I34 &lt;= 78.99, "B", IF(I34 &lt;= 100, "A", "Nilai tidak valid"))))))</f>
        <v>A</v>
      </c>
      <c r="K34" s="3"/>
    </row>
    <row r="35" spans="1:11" x14ac:dyDescent="0.35">
      <c r="A35" s="3">
        <v>34</v>
      </c>
      <c r="B35" s="3" t="s">
        <v>77</v>
      </c>
      <c r="C35" s="12" t="s">
        <v>78</v>
      </c>
      <c r="D35" s="13">
        <v>79</v>
      </c>
      <c r="E35" s="11">
        <v>78</v>
      </c>
      <c r="F35" s="14">
        <v>84</v>
      </c>
      <c r="G35" s="5">
        <v>100</v>
      </c>
      <c r="H35" s="8">
        <v>90</v>
      </c>
      <c r="I35" s="6">
        <f t="shared" si="2"/>
        <v>84.9</v>
      </c>
      <c r="J35" s="6" t="str">
        <f t="shared" si="3"/>
        <v>A</v>
      </c>
      <c r="K35" s="3"/>
    </row>
    <row r="36" spans="1:11" x14ac:dyDescent="0.35">
      <c r="A36" s="3">
        <v>35</v>
      </c>
      <c r="B36" s="3" t="s">
        <v>79</v>
      </c>
      <c r="C36" s="12" t="s">
        <v>80</v>
      </c>
      <c r="D36" s="13">
        <v>91</v>
      </c>
      <c r="E36" s="11">
        <v>66</v>
      </c>
      <c r="F36" s="14">
        <v>84</v>
      </c>
      <c r="G36" s="5">
        <v>100</v>
      </c>
      <c r="H36" s="8">
        <v>89</v>
      </c>
      <c r="I36" s="6">
        <f t="shared" si="2"/>
        <v>84.65</v>
      </c>
      <c r="J36" s="6" t="str">
        <f t="shared" si="3"/>
        <v>A</v>
      </c>
      <c r="K36" s="3"/>
    </row>
    <row r="37" spans="1:11" x14ac:dyDescent="0.35">
      <c r="A37" s="3">
        <v>36</v>
      </c>
      <c r="B37" s="3" t="s">
        <v>81</v>
      </c>
      <c r="C37" s="12" t="s">
        <v>82</v>
      </c>
      <c r="D37" s="13">
        <v>83</v>
      </c>
      <c r="E37" s="11">
        <v>69</v>
      </c>
      <c r="F37" s="14">
        <v>85</v>
      </c>
      <c r="G37" s="5">
        <v>90.91</v>
      </c>
      <c r="H37" s="8">
        <v>88</v>
      </c>
      <c r="I37" s="6">
        <f t="shared" si="2"/>
        <v>82.74</v>
      </c>
      <c r="J37" s="6" t="str">
        <f t="shared" si="3"/>
        <v>A</v>
      </c>
      <c r="K37" s="3"/>
    </row>
    <row r="38" spans="1:11" x14ac:dyDescent="0.35">
      <c r="A38" s="3">
        <v>37</v>
      </c>
      <c r="B38" s="3" t="s">
        <v>83</v>
      </c>
      <c r="C38" s="12" t="s">
        <v>84</v>
      </c>
      <c r="D38" s="13">
        <v>79</v>
      </c>
      <c r="E38" s="11">
        <v>78</v>
      </c>
      <c r="F38" s="14">
        <v>85</v>
      </c>
      <c r="G38" s="5">
        <v>90.91</v>
      </c>
      <c r="H38" s="8">
        <v>90</v>
      </c>
      <c r="I38" s="6">
        <f t="shared" si="2"/>
        <v>84.24</v>
      </c>
      <c r="J38" s="6" t="str">
        <f t="shared" si="3"/>
        <v>A</v>
      </c>
      <c r="K38" s="3"/>
    </row>
    <row r="39" spans="1:11" x14ac:dyDescent="0.35">
      <c r="A39" s="3">
        <v>38</v>
      </c>
      <c r="B39" s="3" t="s">
        <v>85</v>
      </c>
      <c r="C39" s="12" t="s">
        <v>86</v>
      </c>
      <c r="D39" s="13">
        <v>75</v>
      </c>
      <c r="E39" s="11">
        <v>47</v>
      </c>
      <c r="F39" s="14">
        <v>84</v>
      </c>
      <c r="G39" s="5">
        <v>90.91</v>
      </c>
      <c r="H39" s="7">
        <v>87</v>
      </c>
      <c r="I39" s="6">
        <f t="shared" si="2"/>
        <v>76.239999999999995</v>
      </c>
      <c r="J39" s="18" t="str">
        <f t="shared" si="3"/>
        <v>B</v>
      </c>
      <c r="K39" s="3"/>
    </row>
    <row r="40" spans="1:11" x14ac:dyDescent="0.35">
      <c r="A40" s="3">
        <v>39</v>
      </c>
      <c r="B40" s="3" t="s">
        <v>87</v>
      </c>
      <c r="C40" s="12" t="s">
        <v>88</v>
      </c>
      <c r="D40" s="13">
        <v>83</v>
      </c>
      <c r="E40" s="11">
        <v>81</v>
      </c>
      <c r="F40" s="14">
        <v>86</v>
      </c>
      <c r="G40" s="5">
        <v>100</v>
      </c>
      <c r="H40" s="7">
        <v>88</v>
      </c>
      <c r="I40" s="6">
        <f t="shared" si="2"/>
        <v>86.3</v>
      </c>
      <c r="J40" s="6" t="str">
        <f t="shared" si="3"/>
        <v>A</v>
      </c>
      <c r="K40" s="3"/>
    </row>
    <row r="41" spans="1:11" x14ac:dyDescent="0.35">
      <c r="A41" s="3">
        <v>40</v>
      </c>
      <c r="B41" s="3" t="s">
        <v>89</v>
      </c>
      <c r="C41" s="12" t="s">
        <v>90</v>
      </c>
      <c r="D41" s="13">
        <v>87</v>
      </c>
      <c r="E41" s="11">
        <v>78</v>
      </c>
      <c r="F41" s="14">
        <v>85</v>
      </c>
      <c r="G41" s="5">
        <v>100</v>
      </c>
      <c r="H41" s="8">
        <v>90</v>
      </c>
      <c r="I41" s="6">
        <f t="shared" si="2"/>
        <v>86.75</v>
      </c>
      <c r="J41" s="6" t="str">
        <f t="shared" si="3"/>
        <v>A</v>
      </c>
      <c r="K41" s="3"/>
    </row>
    <row r="42" spans="1:11" x14ac:dyDescent="0.35">
      <c r="A42" s="3">
        <v>41</v>
      </c>
      <c r="B42" s="3" t="s">
        <v>91</v>
      </c>
      <c r="C42" s="12" t="s">
        <v>92</v>
      </c>
      <c r="D42" s="13">
        <v>91</v>
      </c>
      <c r="E42" s="11">
        <v>59</v>
      </c>
      <c r="F42" s="14">
        <v>84</v>
      </c>
      <c r="G42" s="5">
        <v>100</v>
      </c>
      <c r="H42" s="8">
        <v>87</v>
      </c>
      <c r="I42" s="6">
        <f t="shared" si="2"/>
        <v>82.75</v>
      </c>
      <c r="J42" s="6" t="str">
        <f t="shared" si="3"/>
        <v>A</v>
      </c>
      <c r="K42" s="3"/>
    </row>
    <row r="43" spans="1:11" x14ac:dyDescent="0.35">
      <c r="A43" s="3">
        <v>42</v>
      </c>
      <c r="B43" s="3" t="s">
        <v>93</v>
      </c>
      <c r="C43" s="12" t="s">
        <v>94</v>
      </c>
      <c r="D43" s="13">
        <v>75</v>
      </c>
      <c r="E43" s="11">
        <v>47</v>
      </c>
      <c r="F43" s="14">
        <v>85</v>
      </c>
      <c r="G43" s="5">
        <v>90.91</v>
      </c>
      <c r="H43" s="8">
        <v>87</v>
      </c>
      <c r="I43" s="6">
        <f t="shared" si="2"/>
        <v>76.489999999999995</v>
      </c>
      <c r="J43" s="18" t="str">
        <f t="shared" si="3"/>
        <v>B</v>
      </c>
      <c r="K43" s="3"/>
    </row>
    <row r="44" spans="1:11" x14ac:dyDescent="0.35">
      <c r="A44" s="3">
        <v>43</v>
      </c>
      <c r="B44" s="3" t="s">
        <v>95</v>
      </c>
      <c r="C44" s="12" t="s">
        <v>96</v>
      </c>
      <c r="D44" s="13">
        <v>70</v>
      </c>
      <c r="E44" s="11">
        <v>75</v>
      </c>
      <c r="F44" s="14">
        <v>84</v>
      </c>
      <c r="G44" s="5">
        <v>100</v>
      </c>
      <c r="H44" s="8">
        <v>90</v>
      </c>
      <c r="I44" s="6">
        <f t="shared" si="2"/>
        <v>82.5</v>
      </c>
      <c r="J44" s="6" t="str">
        <f t="shared" si="3"/>
        <v>A</v>
      </c>
      <c r="K44" s="3"/>
    </row>
    <row r="45" spans="1:11" x14ac:dyDescent="0.35">
      <c r="A45" s="3">
        <v>44</v>
      </c>
      <c r="B45" s="3" t="s">
        <v>97</v>
      </c>
      <c r="C45" s="12" t="s">
        <v>98</v>
      </c>
      <c r="D45" s="13">
        <v>79</v>
      </c>
      <c r="E45" s="11">
        <v>63</v>
      </c>
      <c r="F45" s="14">
        <v>85</v>
      </c>
      <c r="G45" s="5">
        <v>100</v>
      </c>
      <c r="H45" s="8">
        <v>87</v>
      </c>
      <c r="I45" s="6">
        <f t="shared" si="2"/>
        <v>81.400000000000006</v>
      </c>
      <c r="J45" s="6" t="str">
        <f t="shared" si="3"/>
        <v>A</v>
      </c>
      <c r="K45" s="3"/>
    </row>
    <row r="46" spans="1:11" x14ac:dyDescent="0.35">
      <c r="A46" s="3">
        <v>45</v>
      </c>
      <c r="B46" s="3" t="s">
        <v>99</v>
      </c>
      <c r="C46" s="12" t="s">
        <v>100</v>
      </c>
      <c r="D46" s="13">
        <v>87</v>
      </c>
      <c r="E46" s="11">
        <v>84</v>
      </c>
      <c r="F46" s="14">
        <v>85</v>
      </c>
      <c r="G46" s="5">
        <v>100</v>
      </c>
      <c r="H46" s="8">
        <v>87</v>
      </c>
      <c r="I46" s="6">
        <f t="shared" si="2"/>
        <v>87.2</v>
      </c>
      <c r="J46" s="6" t="str">
        <f t="shared" si="3"/>
        <v>A</v>
      </c>
      <c r="K46" s="3"/>
    </row>
    <row r="47" spans="1:11" x14ac:dyDescent="0.35">
      <c r="A47" s="3">
        <v>46</v>
      </c>
      <c r="B47" s="3" t="s">
        <v>101</v>
      </c>
      <c r="C47" s="12" t="s">
        <v>102</v>
      </c>
      <c r="D47" s="13">
        <v>66</v>
      </c>
      <c r="E47" s="11">
        <v>56</v>
      </c>
      <c r="F47" s="14">
        <v>84</v>
      </c>
      <c r="G47" s="5">
        <v>100</v>
      </c>
      <c r="H47" s="8">
        <v>87</v>
      </c>
      <c r="I47" s="6">
        <f t="shared" si="2"/>
        <v>77.150000000000006</v>
      </c>
      <c r="J47" s="18" t="str">
        <f t="shared" si="3"/>
        <v>B</v>
      </c>
      <c r="K47" s="3"/>
    </row>
    <row r="48" spans="1:11" x14ac:dyDescent="0.35">
      <c r="A48" s="3">
        <v>47</v>
      </c>
      <c r="B48" s="3" t="s">
        <v>103</v>
      </c>
      <c r="C48" s="12" t="s">
        <v>104</v>
      </c>
      <c r="D48" s="13">
        <v>62</v>
      </c>
      <c r="E48" s="11">
        <v>56</v>
      </c>
      <c r="F48" s="14">
        <v>84</v>
      </c>
      <c r="G48" s="5">
        <v>100</v>
      </c>
      <c r="H48" s="8">
        <v>89</v>
      </c>
      <c r="I48" s="6">
        <f t="shared" si="2"/>
        <v>76.849999999999994</v>
      </c>
      <c r="J48" s="18" t="str">
        <f t="shared" si="3"/>
        <v>B</v>
      </c>
      <c r="K48" s="3"/>
    </row>
    <row r="49" spans="1:11" x14ac:dyDescent="0.35">
      <c r="A49" s="3">
        <v>48</v>
      </c>
      <c r="B49" s="3" t="s">
        <v>105</v>
      </c>
      <c r="C49" s="12" t="s">
        <v>106</v>
      </c>
      <c r="D49" s="13">
        <v>83</v>
      </c>
      <c r="E49" s="11">
        <v>63</v>
      </c>
      <c r="F49" s="14">
        <v>84</v>
      </c>
      <c r="G49" s="5">
        <v>100</v>
      </c>
      <c r="H49" s="8">
        <v>90</v>
      </c>
      <c r="I49" s="6">
        <f t="shared" si="2"/>
        <v>82.7</v>
      </c>
      <c r="J49" s="6" t="str">
        <f t="shared" si="3"/>
        <v>A</v>
      </c>
      <c r="K49" s="3"/>
    </row>
    <row r="50" spans="1:11" x14ac:dyDescent="0.35">
      <c r="A50" s="3">
        <v>49</v>
      </c>
      <c r="B50" s="3" t="s">
        <v>107</v>
      </c>
      <c r="C50" s="12" t="s">
        <v>108</v>
      </c>
      <c r="D50" s="13">
        <v>95</v>
      </c>
      <c r="E50" s="11">
        <v>69</v>
      </c>
      <c r="F50" s="14">
        <v>85</v>
      </c>
      <c r="G50" s="5">
        <v>100</v>
      </c>
      <c r="H50" s="8">
        <v>90</v>
      </c>
      <c r="I50" s="6">
        <f t="shared" si="2"/>
        <v>86.55</v>
      </c>
      <c r="J50" s="6" t="str">
        <f t="shared" si="3"/>
        <v>A</v>
      </c>
      <c r="K50" s="3"/>
    </row>
    <row r="51" spans="1:11" x14ac:dyDescent="0.35">
      <c r="A51" s="3">
        <v>50</v>
      </c>
      <c r="B51" s="3" t="s">
        <v>109</v>
      </c>
      <c r="C51" s="12" t="s">
        <v>110</v>
      </c>
      <c r="D51" s="13">
        <v>87</v>
      </c>
      <c r="E51" s="11">
        <v>88</v>
      </c>
      <c r="F51" s="14">
        <v>86</v>
      </c>
      <c r="G51" s="5">
        <v>100</v>
      </c>
      <c r="H51" s="8">
        <v>89</v>
      </c>
      <c r="I51" s="6">
        <f t="shared" si="2"/>
        <v>88.75</v>
      </c>
      <c r="J51" s="6" t="str">
        <f t="shared" si="3"/>
        <v>A</v>
      </c>
      <c r="K51" s="3"/>
    </row>
    <row r="52" spans="1:11" x14ac:dyDescent="0.35">
      <c r="A52" s="3">
        <v>51</v>
      </c>
      <c r="B52" s="3" t="s">
        <v>111</v>
      </c>
      <c r="C52" s="12" t="s">
        <v>112</v>
      </c>
      <c r="D52" s="13">
        <v>83</v>
      </c>
      <c r="E52" s="11">
        <v>75</v>
      </c>
      <c r="F52" s="14">
        <v>84</v>
      </c>
      <c r="G52" s="5">
        <v>100</v>
      </c>
      <c r="H52" s="8">
        <v>87</v>
      </c>
      <c r="I52" s="6">
        <f t="shared" si="2"/>
        <v>84.35</v>
      </c>
      <c r="J52" s="6" t="str">
        <f t="shared" si="3"/>
        <v>A</v>
      </c>
      <c r="K52" s="3"/>
    </row>
    <row r="53" spans="1:11" x14ac:dyDescent="0.35">
      <c r="A53" s="3">
        <v>52</v>
      </c>
      <c r="B53" s="3" t="s">
        <v>113</v>
      </c>
      <c r="C53" s="12" t="s">
        <v>114</v>
      </c>
      <c r="D53" s="13">
        <v>83</v>
      </c>
      <c r="E53" s="11">
        <v>84</v>
      </c>
      <c r="F53" s="14">
        <v>85</v>
      </c>
      <c r="G53" s="5">
        <v>100</v>
      </c>
      <c r="H53" s="8">
        <v>88</v>
      </c>
      <c r="I53" s="6">
        <f t="shared" si="2"/>
        <v>86.65</v>
      </c>
      <c r="J53" s="6" t="str">
        <f t="shared" si="3"/>
        <v>A</v>
      </c>
      <c r="K53" s="3"/>
    </row>
    <row r="54" spans="1:11" x14ac:dyDescent="0.35">
      <c r="A54" s="3">
        <v>53</v>
      </c>
      <c r="B54" s="3" t="s">
        <v>115</v>
      </c>
      <c r="C54" s="12" t="s">
        <v>116</v>
      </c>
      <c r="D54" s="13">
        <v>62</v>
      </c>
      <c r="E54" s="11">
        <v>53</v>
      </c>
      <c r="F54" s="14">
        <v>85</v>
      </c>
      <c r="G54" s="5">
        <v>90.91</v>
      </c>
      <c r="H54" s="8">
        <v>90</v>
      </c>
      <c r="I54" s="6">
        <f t="shared" si="2"/>
        <v>75.84</v>
      </c>
      <c r="J54" s="18" t="str">
        <f t="shared" si="3"/>
        <v>B</v>
      </c>
      <c r="K54" s="3"/>
    </row>
    <row r="55" spans="1:11" x14ac:dyDescent="0.35">
      <c r="A55" s="3">
        <v>54</v>
      </c>
      <c r="B55" s="3" t="s">
        <v>117</v>
      </c>
      <c r="C55" s="12" t="s">
        <v>118</v>
      </c>
      <c r="D55" s="13">
        <v>87</v>
      </c>
      <c r="E55" s="11">
        <v>66</v>
      </c>
      <c r="F55" s="14">
        <v>84</v>
      </c>
      <c r="G55" s="5">
        <v>100</v>
      </c>
      <c r="H55" s="8">
        <v>89</v>
      </c>
      <c r="I55" s="6">
        <f t="shared" si="2"/>
        <v>83.85</v>
      </c>
      <c r="J55" s="6" t="str">
        <f t="shared" si="3"/>
        <v>A</v>
      </c>
      <c r="K55" s="3"/>
    </row>
    <row r="56" spans="1:11" x14ac:dyDescent="0.35">
      <c r="A56" s="3">
        <v>55</v>
      </c>
      <c r="B56" s="3" t="s">
        <v>119</v>
      </c>
      <c r="C56" s="12" t="s">
        <v>120</v>
      </c>
      <c r="D56" s="17">
        <v>72</v>
      </c>
      <c r="E56" s="11">
        <v>47</v>
      </c>
      <c r="F56" s="14">
        <v>86</v>
      </c>
      <c r="G56" s="5">
        <v>100</v>
      </c>
      <c r="H56" s="8">
        <v>88</v>
      </c>
      <c r="I56" s="6">
        <f t="shared" si="2"/>
        <v>77.3</v>
      </c>
      <c r="J56" s="18" t="str">
        <f t="shared" si="3"/>
        <v>B</v>
      </c>
      <c r="K56" s="3"/>
    </row>
    <row r="57" spans="1:11" x14ac:dyDescent="0.35">
      <c r="A57" s="3">
        <v>56</v>
      </c>
      <c r="B57" s="3" t="s">
        <v>121</v>
      </c>
      <c r="C57" s="12" t="s">
        <v>122</v>
      </c>
      <c r="D57" s="13">
        <v>70</v>
      </c>
      <c r="E57" s="11">
        <v>75</v>
      </c>
      <c r="F57" s="14">
        <v>84</v>
      </c>
      <c r="G57" s="5">
        <v>100</v>
      </c>
      <c r="H57" s="8">
        <v>89</v>
      </c>
      <c r="I57" s="6">
        <f t="shared" si="2"/>
        <v>82.25</v>
      </c>
      <c r="J57" s="6" t="str">
        <f t="shared" si="3"/>
        <v>A</v>
      </c>
      <c r="K57" s="3"/>
    </row>
    <row r="58" spans="1:11" x14ac:dyDescent="0.35">
      <c r="A58" s="3">
        <v>57</v>
      </c>
      <c r="B58" s="3" t="s">
        <v>123</v>
      </c>
      <c r="C58" s="12" t="s">
        <v>124</v>
      </c>
      <c r="D58" s="13">
        <v>79</v>
      </c>
      <c r="E58" s="11">
        <v>84</v>
      </c>
      <c r="F58" s="14">
        <v>84</v>
      </c>
      <c r="G58" s="5">
        <v>100</v>
      </c>
      <c r="H58" s="8">
        <v>90</v>
      </c>
      <c r="I58" s="6">
        <f t="shared" si="2"/>
        <v>86.1</v>
      </c>
      <c r="J58" s="6" t="str">
        <f t="shared" si="3"/>
        <v>A</v>
      </c>
      <c r="K58" s="3"/>
    </row>
    <row r="59" spans="1:11" x14ac:dyDescent="0.35">
      <c r="A59" s="3">
        <v>58</v>
      </c>
      <c r="B59" s="3" t="s">
        <v>125</v>
      </c>
      <c r="C59" s="12" t="s">
        <v>126</v>
      </c>
      <c r="D59" s="13">
        <v>84</v>
      </c>
      <c r="E59" s="11">
        <v>44</v>
      </c>
      <c r="F59" s="14">
        <v>85</v>
      </c>
      <c r="G59" s="5">
        <v>100</v>
      </c>
      <c r="H59" s="8">
        <v>89</v>
      </c>
      <c r="I59" s="6">
        <f t="shared" si="2"/>
        <v>79.099999999999994</v>
      </c>
      <c r="J59" s="6" t="str">
        <f t="shared" si="3"/>
        <v>A</v>
      </c>
      <c r="K59" s="3"/>
    </row>
    <row r="60" spans="1:11" x14ac:dyDescent="0.35">
      <c r="A60" s="3">
        <v>59</v>
      </c>
      <c r="B60" s="3" t="s">
        <v>127</v>
      </c>
      <c r="C60" s="12" t="s">
        <v>128</v>
      </c>
      <c r="D60" s="13">
        <v>83</v>
      </c>
      <c r="E60" s="11">
        <v>72</v>
      </c>
      <c r="F60" s="14">
        <v>84</v>
      </c>
      <c r="G60" s="5">
        <v>100</v>
      </c>
      <c r="H60" s="8">
        <v>90</v>
      </c>
      <c r="I60" s="6">
        <f t="shared" si="2"/>
        <v>84.5</v>
      </c>
      <c r="J60" s="6" t="str">
        <f t="shared" si="3"/>
        <v>A</v>
      </c>
      <c r="K60" s="3"/>
    </row>
    <row r="61" spans="1:11" x14ac:dyDescent="0.35">
      <c r="A61" s="3">
        <v>60</v>
      </c>
      <c r="B61" s="3" t="s">
        <v>129</v>
      </c>
      <c r="C61" s="12" t="s">
        <v>130</v>
      </c>
      <c r="D61" s="13">
        <v>79</v>
      </c>
      <c r="E61" s="11">
        <v>72</v>
      </c>
      <c r="F61" s="14">
        <v>84</v>
      </c>
      <c r="G61" s="5">
        <v>100</v>
      </c>
      <c r="H61" s="8">
        <v>87</v>
      </c>
      <c r="I61" s="6">
        <f t="shared" si="2"/>
        <v>82.95</v>
      </c>
      <c r="J61" s="6" t="str">
        <f t="shared" si="3"/>
        <v>A</v>
      </c>
      <c r="K61" s="3"/>
    </row>
    <row r="62" spans="1:11" x14ac:dyDescent="0.35">
      <c r="A62" s="3">
        <v>61</v>
      </c>
      <c r="B62" s="3" t="s">
        <v>131</v>
      </c>
      <c r="C62" s="12" t="s">
        <v>132</v>
      </c>
      <c r="D62" s="13">
        <v>75</v>
      </c>
      <c r="E62" s="11">
        <v>56</v>
      </c>
      <c r="F62" s="14">
        <v>84</v>
      </c>
      <c r="G62" s="5">
        <v>100</v>
      </c>
      <c r="H62" s="8">
        <v>88</v>
      </c>
      <c r="I62" s="6">
        <f t="shared" si="2"/>
        <v>79.2</v>
      </c>
      <c r="J62" s="6" t="str">
        <f t="shared" si="3"/>
        <v>A</v>
      </c>
      <c r="K62" s="3"/>
    </row>
    <row r="63" spans="1:11" x14ac:dyDescent="0.35">
      <c r="A63" s="3">
        <v>62</v>
      </c>
      <c r="B63" s="3" t="s">
        <v>133</v>
      </c>
      <c r="C63" s="12" t="s">
        <v>134</v>
      </c>
      <c r="D63" s="13">
        <v>75</v>
      </c>
      <c r="E63" s="11">
        <v>69</v>
      </c>
      <c r="F63" s="14">
        <v>84</v>
      </c>
      <c r="G63" s="5">
        <v>100</v>
      </c>
      <c r="H63" s="8">
        <v>87</v>
      </c>
      <c r="I63" s="6">
        <f t="shared" si="2"/>
        <v>81.55</v>
      </c>
      <c r="J63" s="6" t="str">
        <f t="shared" si="3"/>
        <v>A</v>
      </c>
      <c r="K63" s="3"/>
    </row>
    <row r="64" spans="1:11" x14ac:dyDescent="0.35">
      <c r="A64" s="3">
        <v>63</v>
      </c>
      <c r="B64" s="3" t="s">
        <v>135</v>
      </c>
      <c r="C64" s="12" t="s">
        <v>136</v>
      </c>
      <c r="D64" s="13">
        <v>79</v>
      </c>
      <c r="E64" s="11">
        <v>63</v>
      </c>
      <c r="F64" s="14">
        <v>85</v>
      </c>
      <c r="G64" s="5">
        <v>100</v>
      </c>
      <c r="H64" s="8">
        <v>89</v>
      </c>
      <c r="I64" s="6">
        <f t="shared" si="2"/>
        <v>81.900000000000006</v>
      </c>
      <c r="J64" s="6" t="str">
        <f t="shared" si="3"/>
        <v>A</v>
      </c>
      <c r="K64" s="3"/>
    </row>
    <row r="65" spans="1:11" x14ac:dyDescent="0.35">
      <c r="A65" s="3">
        <v>64</v>
      </c>
      <c r="B65" s="3" t="s">
        <v>137</v>
      </c>
      <c r="C65" s="12" t="s">
        <v>138</v>
      </c>
      <c r="D65" s="13">
        <v>66</v>
      </c>
      <c r="E65" s="11">
        <v>69</v>
      </c>
      <c r="F65" s="14">
        <v>85</v>
      </c>
      <c r="G65" s="5">
        <v>100</v>
      </c>
      <c r="H65" s="8">
        <v>90</v>
      </c>
      <c r="I65" s="6">
        <f t="shared" si="2"/>
        <v>80.75</v>
      </c>
      <c r="J65" s="6" t="str">
        <f t="shared" si="3"/>
        <v>A</v>
      </c>
      <c r="K65" s="3"/>
    </row>
    <row r="66" spans="1:11" x14ac:dyDescent="0.35">
      <c r="A66" s="3">
        <v>65</v>
      </c>
      <c r="B66" s="3" t="s">
        <v>139</v>
      </c>
      <c r="C66" s="12" t="s">
        <v>140</v>
      </c>
      <c r="D66" s="13">
        <v>54</v>
      </c>
      <c r="E66" s="11">
        <v>78</v>
      </c>
      <c r="F66" s="14">
        <v>85</v>
      </c>
      <c r="G66" s="5">
        <v>90.91</v>
      </c>
      <c r="H66" s="8">
        <v>90</v>
      </c>
      <c r="I66" s="6">
        <f t="shared" ref="I66" si="4">ROUND(ROUND((D66 * (20/100)), 5) + ROUND((E66 * (20/100)), 5) + ROUND((F66 * (25/100)), 5) + ROUND((G66 * (10/100)), 5) + ROUND((H66 * (25/100)), 5), 2)</f>
        <v>79.239999999999995</v>
      </c>
      <c r="J66" s="6" t="str">
        <f t="shared" ref="J66" si="5">IF(ISBLANK(I66), "", IF(I66 &lt;= 40.99, "E", IF(I66 &lt;= 57.99, "D", IF(I66 &lt;= 67.99, "C", IF(I66 &lt;= 78.99, "B", IF(I66 &lt;= 100, "A", "Nilai tidak valid"))))))</f>
        <v>A</v>
      </c>
      <c r="K66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 indonesia</cp:lastModifiedBy>
  <dcterms:created xsi:type="dcterms:W3CDTF">2026-01-15T07:29:13Z</dcterms:created>
  <dcterms:modified xsi:type="dcterms:W3CDTF">2026-01-18T07:02:33Z</dcterms:modified>
  <cp:category/>
</cp:coreProperties>
</file>