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BAPAK\PRODI SARJANA dan NERS\FARMAKOLOGI S1\2023-2024\NILAI\"/>
    </mc:Choice>
  </mc:AlternateContent>
  <xr:revisionPtr revIDLastSave="0" documentId="13_ncr:1_{F699E831-2732-4B9F-BDE6-FDC2AD27317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KELAS-NERS" sheetId="5" r:id="rId1"/>
    <sheet name="Sheet1" sheetId="2" r:id="rId2"/>
    <sheet name="Sheet2" sheetId="6" r:id="rId3"/>
    <sheet name="Sheet3" sheetId="7" r:id="rId4"/>
  </sheets>
  <definedNames>
    <definedName name="_xlnm.Print_Area" localSheetId="0">'KELAS-NERS'!$A$70:$D$125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7" l="1"/>
  <c r="I17" i="7"/>
  <c r="I16" i="7"/>
  <c r="I15" i="7"/>
  <c r="I14" i="7"/>
  <c r="I13" i="7"/>
  <c r="I12" i="7"/>
  <c r="I11" i="7"/>
  <c r="J17" i="6"/>
  <c r="J16" i="6"/>
  <c r="J15" i="6"/>
  <c r="J14" i="6"/>
  <c r="J13" i="6"/>
  <c r="J12" i="6"/>
  <c r="J11" i="6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82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13" i="5"/>
  <c r="C7" i="2"/>
</calcChain>
</file>

<file path=xl/sharedStrings.xml><?xml version="1.0" encoding="utf-8"?>
<sst xmlns="http://schemas.openxmlformats.org/spreadsheetml/2006/main" count="419" uniqueCount="196">
  <si>
    <t>ADILIA SITA DEWI HAPSARI</t>
  </si>
  <si>
    <t>AISYAH AMALIA PUTRI</t>
  </si>
  <si>
    <t>DITA MEILANA</t>
  </si>
  <si>
    <t>MARLINDA EMILIA PUTRI ADISTY</t>
  </si>
  <si>
    <t>AMANDA KAYLA FITRIASTUTI</t>
  </si>
  <si>
    <t>MAYA SETIYANINGRUM</t>
  </si>
  <si>
    <t>SAFA RAHMA FAJARWATI</t>
  </si>
  <si>
    <t>HAMDAN NUROHMAN</t>
  </si>
  <si>
    <t xml:space="preserve">RISTA ALYA RAMADHAN </t>
  </si>
  <si>
    <t>FANNY KUMALASARI</t>
  </si>
  <si>
    <t>HASNA ANJANI</t>
  </si>
  <si>
    <t>IKHROM  NURUL KHASANAH</t>
  </si>
  <si>
    <t>PUPUT FATIKASARI</t>
  </si>
  <si>
    <t xml:space="preserve">FIDYA ZULFA MUSYAFFA </t>
  </si>
  <si>
    <t>ARMAN YASIR ABDILLAH</t>
  </si>
  <si>
    <t>AYU SHEILLA TATYANA</t>
  </si>
  <si>
    <t>ZAHRA FADILLA</t>
  </si>
  <si>
    <t>TASYA HAFIZHAH ANANTA</t>
  </si>
  <si>
    <t xml:space="preserve">SILVIANA TRI ANGGRAINI </t>
  </si>
  <si>
    <t xml:space="preserve">EVREN GRISVIAN MUSYRIF </t>
  </si>
  <si>
    <t>ALFIAN DION ANDRIANSYAH</t>
  </si>
  <si>
    <t xml:space="preserve">CAHYANINGTYAS NIANDA JATI </t>
  </si>
  <si>
    <t>GRACETIANTO ADIDHARMA</t>
  </si>
  <si>
    <t>DHEFANIA NADIRA</t>
  </si>
  <si>
    <t>DINANTI ALYAYOTA LISANTI</t>
  </si>
  <si>
    <t>NAYA NUR AZIZAH</t>
  </si>
  <si>
    <t xml:space="preserve">DEVITA OCTAVIANY </t>
  </si>
  <si>
    <t>RIA KRISTI FADILAH</t>
  </si>
  <si>
    <t xml:space="preserve">CHAIRUL RAHMA ARIYANTO </t>
  </si>
  <si>
    <t xml:space="preserve">AZA FIRA </t>
  </si>
  <si>
    <t>NALELA NOVITA FAJRIN</t>
  </si>
  <si>
    <t xml:space="preserve">UTAMI TRIMAHANANI </t>
  </si>
  <si>
    <t xml:space="preserve">FERLINDA SYAFIRA PRATIWI </t>
  </si>
  <si>
    <t xml:space="preserve">CYNTIA WAHYU DIVA ARIMBI </t>
  </si>
  <si>
    <t xml:space="preserve">FEBE SARON </t>
  </si>
  <si>
    <t xml:space="preserve">DINA INTAN MAHARANI </t>
  </si>
  <si>
    <t xml:space="preserve">EVA UTAMI </t>
  </si>
  <si>
    <t>ARVINA TRI MARITHA</t>
  </si>
  <si>
    <t xml:space="preserve">THERESIA CHYNTIA KUSWANTI </t>
  </si>
  <si>
    <t xml:space="preserve">YESIKA LINTANG SARI </t>
  </si>
  <si>
    <t>VARENTA MARSHELLY SHERLENT</t>
  </si>
  <si>
    <t xml:space="preserve">SEPTIA BULAN AVRIANA </t>
  </si>
  <si>
    <t>SONIARTO DERSI HOLO</t>
  </si>
  <si>
    <t xml:space="preserve">PUTRIANA SALEHAH NURINGTYAS </t>
  </si>
  <si>
    <t>NAJLA PUTRI EKA YULIANTO</t>
  </si>
  <si>
    <t xml:space="preserve">HERLINDA SEPTI RAMADHANI </t>
  </si>
  <si>
    <t>AFRILIA CITRA MAULIDYA</t>
  </si>
  <si>
    <t xml:space="preserve">RINDIANI REVA LINTANG </t>
  </si>
  <si>
    <t xml:space="preserve">META SIFA LESTARI </t>
  </si>
  <si>
    <t>OCTAVIANY ARUMSARI KUSUMA WARDHANI</t>
  </si>
  <si>
    <t>AMELIA NOVA SAFARIANA</t>
  </si>
  <si>
    <t>RINDANG KUMALASARI</t>
  </si>
  <si>
    <t>ZAENI DUTA NINGRUM</t>
  </si>
  <si>
    <t>ANIS RAZIAH</t>
  </si>
  <si>
    <t>AISYAH SYAHWA RAHMA RAMADHAN</t>
  </si>
  <si>
    <t>ARIFA MIFTAKHUL RAHMA</t>
  </si>
  <si>
    <t>BUYA IQBAL TAWAKAL</t>
  </si>
  <si>
    <t>FANI NABILLA YOSIREZA</t>
  </si>
  <si>
    <t>INKA RAHMA SINTA</t>
  </si>
  <si>
    <t>A</t>
  </si>
  <si>
    <t>B</t>
  </si>
  <si>
    <t>Tingkat A</t>
  </si>
  <si>
    <t>Tingkat B</t>
  </si>
  <si>
    <t>VANIA ADELIA SALSABILA</t>
  </si>
  <si>
    <t>JANTICA BAGHRUM LINGGA KUSUMA DEWI</t>
  </si>
  <si>
    <t>ANINDYA ZAHRA SAPUTRI</t>
  </si>
  <si>
    <t>NAMA</t>
  </si>
  <si>
    <t>NO</t>
  </si>
  <si>
    <t xml:space="preserve">DEVI RINDIANI EKA SAPUTRI </t>
  </si>
  <si>
    <t xml:space="preserve">LAYLA RAHMANINGSIH </t>
  </si>
  <si>
    <t xml:space="preserve">NABILA BUNGA RIKYA </t>
  </si>
  <si>
    <t xml:space="preserve">SELA OKTAMI </t>
  </si>
  <si>
    <t xml:space="preserve">ANDRIO PRIDAWUNA </t>
  </si>
  <si>
    <t xml:space="preserve">CHELSEA JENI MARIA </t>
  </si>
  <si>
    <t xml:space="preserve">FANSYA HENDRI EKA WIJAYA </t>
  </si>
  <si>
    <t xml:space="preserve">HELLEN ASRI PUTRI LOGO </t>
  </si>
  <si>
    <t xml:space="preserve">LURA DEVIA RAMANDHA </t>
  </si>
  <si>
    <t xml:space="preserve">THALITHA FARREL MAHARANI </t>
  </si>
  <si>
    <t xml:space="preserve">THERESIA DELAROSARIO WETO SADA </t>
  </si>
  <si>
    <t>MAHASISWA STIKES NOTOKUSUMO YOGYAKARTA PRODI NERS</t>
  </si>
  <si>
    <t>MATA KULIAH</t>
  </si>
  <si>
    <t xml:space="preserve">TAHUN AKADEMIK </t>
  </si>
  <si>
    <t xml:space="preserve">HARI\TANGGAL </t>
  </si>
  <si>
    <t>DOSEN</t>
  </si>
  <si>
    <t>NIM</t>
  </si>
  <si>
    <t>Dosen MA</t>
  </si>
  <si>
    <t>SKA22023046</t>
  </si>
  <si>
    <t>SKA22023047</t>
  </si>
  <si>
    <t>SKA22023048</t>
  </si>
  <si>
    <t>SKA22023049</t>
  </si>
  <si>
    <t>SKA22023050</t>
  </si>
  <si>
    <t>SKA22023051</t>
  </si>
  <si>
    <t>SKA22023052</t>
  </si>
  <si>
    <t>SKA22023053</t>
  </si>
  <si>
    <t>SKA22023054</t>
  </si>
  <si>
    <t>SKA22023055</t>
  </si>
  <si>
    <t>SKA22023057</t>
  </si>
  <si>
    <t>SKA22023058</t>
  </si>
  <si>
    <t>SKA22023059</t>
  </si>
  <si>
    <t>SKA22023060</t>
  </si>
  <si>
    <t>SKA22023061</t>
  </si>
  <si>
    <t>SKA22023062</t>
  </si>
  <si>
    <t>SKA22023063</t>
  </si>
  <si>
    <t>SKA22023064</t>
  </si>
  <si>
    <t>SKA22023065</t>
  </si>
  <si>
    <t>SKA22023067</t>
  </si>
  <si>
    <t>SKA22023068</t>
  </si>
  <si>
    <t>SKA22023069</t>
  </si>
  <si>
    <t>SKA22023070</t>
  </si>
  <si>
    <t>SKA22023071</t>
  </si>
  <si>
    <t>SKA22023072</t>
  </si>
  <si>
    <t>SKA22023073</t>
  </si>
  <si>
    <t>SKA22023074</t>
  </si>
  <si>
    <t>SKA22023075</t>
  </si>
  <si>
    <t>SKA22023076</t>
  </si>
  <si>
    <t>SKA22023077</t>
  </si>
  <si>
    <t>SKA22023078</t>
  </si>
  <si>
    <t>SKA22023079</t>
  </si>
  <si>
    <t>SKA22023080</t>
  </si>
  <si>
    <t>SKA22023081</t>
  </si>
  <si>
    <t>SKA22023082</t>
  </si>
  <si>
    <t>SKA22023083</t>
  </si>
  <si>
    <t>SKA22023084</t>
  </si>
  <si>
    <t>SKA22023085</t>
  </si>
  <si>
    <t>SKA22023086</t>
  </si>
  <si>
    <t>SKA22023087</t>
  </si>
  <si>
    <t>SKA22023088</t>
  </si>
  <si>
    <t>SKA22023089</t>
  </si>
  <si>
    <t>SKA22023090</t>
  </si>
  <si>
    <t>SKA22023091</t>
  </si>
  <si>
    <t>SKA22023092</t>
  </si>
  <si>
    <t>SKA22023093</t>
  </si>
  <si>
    <t>SKA22023094</t>
  </si>
  <si>
    <t>SKA22023095</t>
  </si>
  <si>
    <t>SKA22023096</t>
  </si>
  <si>
    <t>SKA22023097</t>
  </si>
  <si>
    <t>SKA22023098</t>
  </si>
  <si>
    <t>SKA22023099</t>
  </si>
  <si>
    <t>SKA22023100</t>
  </si>
  <si>
    <t>SKA22023101</t>
  </si>
  <si>
    <t>SKA22023102</t>
  </si>
  <si>
    <t>SKA22023103</t>
  </si>
  <si>
    <t>SKA22023104</t>
  </si>
  <si>
    <t>SKA22023105</t>
  </si>
  <si>
    <t>SKA22023106</t>
  </si>
  <si>
    <t>SKA22023107</t>
  </si>
  <si>
    <t>SKA22023108</t>
  </si>
  <si>
    <t>SKA22023109</t>
  </si>
  <si>
    <t>SKA22023111</t>
  </si>
  <si>
    <t>SKA22023112</t>
  </si>
  <si>
    <t>SKA22023113</t>
  </si>
  <si>
    <t>SKA22023114</t>
  </si>
  <si>
    <t>SKA22023115</t>
  </si>
  <si>
    <t>SKA22023116</t>
  </si>
  <si>
    <t>SKA22023117</t>
  </si>
  <si>
    <t>SKA22023118</t>
  </si>
  <si>
    <t>SKA22023119</t>
  </si>
  <si>
    <t>SKA22023120</t>
  </si>
  <si>
    <t>SKA22023121</t>
  </si>
  <si>
    <t>SKA22023122</t>
  </si>
  <si>
    <t>SKA22023123</t>
  </si>
  <si>
    <t>UMI KHOLIFAH</t>
  </si>
  <si>
    <t>SKA22023124</t>
  </si>
  <si>
    <t>AMALIA MAHARANI</t>
  </si>
  <si>
    <t>VIOLA JOTI AYUNING CAHYO</t>
  </si>
  <si>
    <t>Genap TA 2023/2024</t>
  </si>
  <si>
    <t>Jumlah Mhs Ners-2 Genap 2324 :</t>
  </si>
  <si>
    <t>Jumlah</t>
  </si>
  <si>
    <t xml:space="preserve">FARMAKOLOGI </t>
  </si>
  <si>
    <t>Ns.SUYAMTO SST., MPH</t>
  </si>
  <si>
    <t>NILAI</t>
  </si>
  <si>
    <t xml:space="preserve">UTS </t>
  </si>
  <si>
    <t>REKAP NILAI UTS FARMAKOLOGI_2024</t>
  </si>
  <si>
    <t xml:space="preserve">JML.BENAR UTS </t>
  </si>
  <si>
    <t>JML.BENAR UTS</t>
  </si>
  <si>
    <t>(Ns.Suyamto SST., MPH)</t>
  </si>
  <si>
    <t xml:space="preserve">Nilai </t>
  </si>
  <si>
    <t>Nilai</t>
  </si>
  <si>
    <t>Lambang</t>
  </si>
  <si>
    <t>E</t>
  </si>
  <si>
    <t>D</t>
  </si>
  <si>
    <t>C</t>
  </si>
  <si>
    <t>No</t>
  </si>
  <si>
    <t>Nama</t>
  </si>
  <si>
    <t>Nim</t>
  </si>
  <si>
    <t>Jml Benar</t>
  </si>
  <si>
    <t>Yogyakarta, 9 mei 2024</t>
  </si>
  <si>
    <t>Ns.Suyamto SST., MPH</t>
  </si>
  <si>
    <t xml:space="preserve">Daftar Mahasiswa Remidi </t>
  </si>
  <si>
    <t xml:space="preserve">MK: Farmakolgi Keperawatan </t>
  </si>
  <si>
    <t>Dosen :Ns.Suyamto SST., MPH</t>
  </si>
  <si>
    <t>Kelas : 1 B</t>
  </si>
  <si>
    <t>Kelas : 1 A</t>
  </si>
  <si>
    <t>v</t>
  </si>
  <si>
    <t>28 mei2025( terapi farmakologi pada sistim persyarapan epiliepi, parkinson, meningitsis.</t>
  </si>
  <si>
    <t xml:space="preserve">28 mei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</si>
</sst>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&quot;................"/>
    <numFmt numFmtId="165" formatCode="@\ * &quot;:&quot;"/>
  </numFmts>
  <fonts count="9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1"/>
      <color theme="1"/>
      <name val="Times New Roman"/>
      <family val="1"/>
    </font>
    <font>
      <sz val="12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theme="1"/>
      <name val="Arial"/>
      <scheme val="minor"/>
    </font>
    <font>
      <b/>
      <sz val="10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5" fillId="0" borderId="0" xfId="1" applyNumberFormat="1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left" vertical="center"/>
    </xf>
    <xf numFmtId="0" fontId="0" fillId="0" borderId="1" xfId="0" applyBorder="1"/>
    <xf numFmtId="1" fontId="7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/>
    <xf numFmtId="0" fontId="8" fillId="4" borderId="1" xfId="0" applyFont="1" applyFill="1" applyBorder="1"/>
    <xf numFmtId="0" fontId="8" fillId="4" borderId="1" xfId="0" applyFont="1" applyFill="1" applyBorder="1" applyAlignment="1">
      <alignment horizontal="center"/>
    </xf>
    <xf numFmtId="0" fontId="1" fillId="3" borderId="0" xfId="0" applyFont="1" applyFill="1" applyAlignment="1">
      <alignment horizontal="center" vertical="center"/>
    </xf>
  </cellXfs>
  <cellStyles count="3">
    <cellStyle name="Normal" xfId="0" builtinId="0"/>
    <cellStyle name="Normal 5" xfId="1" xr:uid="{00000000-0005-0000-0000-000001000000}"/>
    <cellStyle name="Normal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125"/>
  <sheetViews>
    <sheetView tabSelected="1" topLeftCell="C1" zoomScale="90" zoomScaleNormal="90" workbookViewId="0">
      <selection activeCell="H37" sqref="H37"/>
    </sheetView>
  </sheetViews>
  <sheetFormatPr defaultColWidth="12.5703125" defaultRowHeight="15.75" customHeight="1" x14ac:dyDescent="0.2"/>
  <cols>
    <col min="1" max="1" width="7.42578125" style="2" customWidth="1"/>
    <col min="2" max="2" width="45.28515625" style="2" bestFit="1" customWidth="1"/>
    <col min="3" max="3" width="15.28515625" style="2" bestFit="1" customWidth="1"/>
    <col min="4" max="4" width="18" style="2" customWidth="1"/>
    <col min="5" max="5" width="10.28515625" style="2" customWidth="1"/>
    <col min="6" max="6" width="10.85546875" style="2" customWidth="1"/>
    <col min="7" max="11" width="12.5703125" style="2"/>
    <col min="12" max="12" width="22.140625" style="2" customWidth="1"/>
    <col min="13" max="16384" width="12.5703125" style="2"/>
  </cols>
  <sheetData>
    <row r="1" spans="1:13" ht="15" x14ac:dyDescent="0.2">
      <c r="A1" s="6" t="s">
        <v>172</v>
      </c>
    </row>
    <row r="2" spans="1:13" ht="12.75" x14ac:dyDescent="0.2">
      <c r="A2" s="2" t="s">
        <v>79</v>
      </c>
    </row>
    <row r="3" spans="1:13" ht="12.75" x14ac:dyDescent="0.2"/>
    <row r="4" spans="1:13" ht="14.25" x14ac:dyDescent="0.2">
      <c r="B4" s="7" t="s">
        <v>80</v>
      </c>
      <c r="C4" s="2" t="s">
        <v>168</v>
      </c>
    </row>
    <row r="5" spans="1:13" ht="14.25" x14ac:dyDescent="0.2">
      <c r="B5" s="7" t="s">
        <v>81</v>
      </c>
      <c r="C5" s="2" t="s">
        <v>165</v>
      </c>
    </row>
    <row r="6" spans="1:13" ht="14.25" x14ac:dyDescent="0.2">
      <c r="B6" s="7" t="s">
        <v>82</v>
      </c>
    </row>
    <row r="7" spans="1:13" ht="14.25" x14ac:dyDescent="0.2">
      <c r="B7" s="7" t="s">
        <v>83</v>
      </c>
      <c r="C7" s="2" t="s">
        <v>169</v>
      </c>
    </row>
    <row r="8" spans="1:13" ht="14.25" x14ac:dyDescent="0.2">
      <c r="B8" s="7" t="s">
        <v>170</v>
      </c>
      <c r="C8" s="2" t="s">
        <v>171</v>
      </c>
    </row>
    <row r="9" spans="1:13" ht="14.25" x14ac:dyDescent="0.2">
      <c r="B9" s="7"/>
    </row>
    <row r="10" spans="1:13" ht="14.25" x14ac:dyDescent="0.2">
      <c r="A10" s="2" t="s">
        <v>61</v>
      </c>
      <c r="B10" s="7"/>
    </row>
    <row r="11" spans="1:13" ht="12.75" x14ac:dyDescent="0.2"/>
    <row r="12" spans="1:13" ht="15" customHeight="1" x14ac:dyDescent="0.2">
      <c r="A12" s="3" t="s">
        <v>67</v>
      </c>
      <c r="B12" s="3" t="s">
        <v>66</v>
      </c>
      <c r="C12" s="3" t="s">
        <v>84</v>
      </c>
      <c r="D12" s="3" t="s">
        <v>173</v>
      </c>
      <c r="E12" s="3" t="s">
        <v>176</v>
      </c>
      <c r="F12" s="1" t="s">
        <v>178</v>
      </c>
      <c r="G12" s="2" t="s">
        <v>194</v>
      </c>
      <c r="M12" s="2" t="s">
        <v>195</v>
      </c>
    </row>
    <row r="13" spans="1:13" ht="15" customHeight="1" x14ac:dyDescent="0.2">
      <c r="A13" s="1">
        <v>1</v>
      </c>
      <c r="B13" s="8" t="s">
        <v>0</v>
      </c>
      <c r="C13" s="3" t="s">
        <v>86</v>
      </c>
      <c r="D13" s="16">
        <v>33</v>
      </c>
      <c r="E13" s="3">
        <f>D13*10/4</f>
        <v>82.5</v>
      </c>
      <c r="F13" s="3" t="s">
        <v>59</v>
      </c>
      <c r="G13" s="5" t="s">
        <v>193</v>
      </c>
      <c r="M13" s="5" t="s">
        <v>193</v>
      </c>
    </row>
    <row r="14" spans="1:13" ht="15" customHeight="1" x14ac:dyDescent="0.2">
      <c r="A14" s="1">
        <v>2</v>
      </c>
      <c r="B14" s="8" t="s">
        <v>46</v>
      </c>
      <c r="C14" s="3" t="s">
        <v>87</v>
      </c>
      <c r="D14" s="16">
        <v>30</v>
      </c>
      <c r="E14" s="3">
        <f t="shared" ref="E14:E50" si="0">D14*10/4</f>
        <v>75</v>
      </c>
      <c r="F14" s="3" t="s">
        <v>59</v>
      </c>
      <c r="G14" s="5" t="s">
        <v>193</v>
      </c>
      <c r="M14" s="5" t="s">
        <v>193</v>
      </c>
    </row>
    <row r="15" spans="1:13" ht="15" customHeight="1" x14ac:dyDescent="0.2">
      <c r="A15" s="1">
        <v>3</v>
      </c>
      <c r="B15" s="8" t="s">
        <v>1</v>
      </c>
      <c r="C15" s="3" t="s">
        <v>88</v>
      </c>
      <c r="D15" s="16">
        <v>22</v>
      </c>
      <c r="E15" s="3">
        <f t="shared" si="0"/>
        <v>55</v>
      </c>
      <c r="F15" s="3" t="s">
        <v>59</v>
      </c>
      <c r="G15" s="5" t="s">
        <v>193</v>
      </c>
      <c r="M15" s="5" t="s">
        <v>193</v>
      </c>
    </row>
    <row r="16" spans="1:13" ht="15" customHeight="1" x14ac:dyDescent="0.2">
      <c r="A16" s="1">
        <v>4</v>
      </c>
      <c r="B16" s="8" t="s">
        <v>20</v>
      </c>
      <c r="C16" s="3" t="s">
        <v>89</v>
      </c>
      <c r="D16" s="16">
        <v>34</v>
      </c>
      <c r="E16" s="3">
        <f t="shared" si="0"/>
        <v>85</v>
      </c>
      <c r="F16" s="3" t="s">
        <v>59</v>
      </c>
      <c r="G16" s="5" t="s">
        <v>193</v>
      </c>
      <c r="M16" s="5" t="s">
        <v>193</v>
      </c>
    </row>
    <row r="17" spans="1:13" ht="15" customHeight="1" x14ac:dyDescent="0.2">
      <c r="A17" s="1">
        <v>5</v>
      </c>
      <c r="B17" s="8" t="s">
        <v>163</v>
      </c>
      <c r="C17" s="3" t="s">
        <v>90</v>
      </c>
      <c r="D17" s="16">
        <v>30</v>
      </c>
      <c r="E17" s="3">
        <f t="shared" si="0"/>
        <v>75</v>
      </c>
      <c r="F17" s="3" t="s">
        <v>59</v>
      </c>
      <c r="G17" s="5" t="s">
        <v>193</v>
      </c>
      <c r="M17" s="5" t="s">
        <v>193</v>
      </c>
    </row>
    <row r="18" spans="1:13" ht="15" customHeight="1" x14ac:dyDescent="0.2">
      <c r="A18" s="1">
        <v>6</v>
      </c>
      <c r="B18" s="8" t="s">
        <v>4</v>
      </c>
      <c r="C18" s="3" t="s">
        <v>91</v>
      </c>
      <c r="D18" s="16">
        <v>36</v>
      </c>
      <c r="E18" s="3">
        <f t="shared" si="0"/>
        <v>90</v>
      </c>
      <c r="F18" s="3" t="s">
        <v>59</v>
      </c>
      <c r="G18" s="5" t="s">
        <v>193</v>
      </c>
      <c r="M18" s="5" t="s">
        <v>193</v>
      </c>
    </row>
    <row r="19" spans="1:13" ht="15" customHeight="1" x14ac:dyDescent="0.2">
      <c r="A19" s="1">
        <v>7</v>
      </c>
      <c r="B19" s="8" t="s">
        <v>50</v>
      </c>
      <c r="C19" s="3" t="s">
        <v>92</v>
      </c>
      <c r="D19" s="16">
        <v>31</v>
      </c>
      <c r="E19" s="3">
        <f t="shared" si="0"/>
        <v>77.5</v>
      </c>
      <c r="F19" s="3" t="s">
        <v>59</v>
      </c>
      <c r="G19" s="5" t="s">
        <v>193</v>
      </c>
      <c r="M19" s="5" t="s">
        <v>193</v>
      </c>
    </row>
    <row r="20" spans="1:13" ht="15" customHeight="1" x14ac:dyDescent="0.2">
      <c r="A20" s="1">
        <v>8</v>
      </c>
      <c r="B20" s="8" t="s">
        <v>65</v>
      </c>
      <c r="C20" s="3" t="s">
        <v>93</v>
      </c>
      <c r="D20" s="16">
        <v>13</v>
      </c>
      <c r="E20" s="3">
        <f t="shared" si="0"/>
        <v>32.5</v>
      </c>
      <c r="F20" s="23" t="s">
        <v>179</v>
      </c>
      <c r="G20" s="5" t="s">
        <v>193</v>
      </c>
      <c r="M20" s="5" t="s">
        <v>193</v>
      </c>
    </row>
    <row r="21" spans="1:13" ht="15" customHeight="1" x14ac:dyDescent="0.2">
      <c r="A21" s="1">
        <v>9</v>
      </c>
      <c r="B21" s="8" t="s">
        <v>21</v>
      </c>
      <c r="C21" s="3" t="s">
        <v>94</v>
      </c>
      <c r="D21" s="16">
        <v>32</v>
      </c>
      <c r="E21" s="3">
        <f t="shared" si="0"/>
        <v>80</v>
      </c>
      <c r="F21" s="3" t="s">
        <v>59</v>
      </c>
      <c r="G21" s="5" t="s">
        <v>193</v>
      </c>
      <c r="M21" s="5" t="s">
        <v>193</v>
      </c>
    </row>
    <row r="22" spans="1:13" ht="15" customHeight="1" x14ac:dyDescent="0.2">
      <c r="A22" s="1">
        <v>10</v>
      </c>
      <c r="B22" s="8" t="s">
        <v>28</v>
      </c>
      <c r="C22" s="3" t="s">
        <v>95</v>
      </c>
      <c r="D22" s="16">
        <v>33</v>
      </c>
      <c r="E22" s="3">
        <f t="shared" si="0"/>
        <v>82.5</v>
      </c>
      <c r="F22" s="3" t="s">
        <v>59</v>
      </c>
      <c r="G22" s="5" t="s">
        <v>193</v>
      </c>
      <c r="M22" s="5" t="s">
        <v>193</v>
      </c>
    </row>
    <row r="23" spans="1:13" ht="15" customHeight="1" x14ac:dyDescent="0.2">
      <c r="A23" s="1">
        <v>11</v>
      </c>
      <c r="B23" s="8" t="s">
        <v>68</v>
      </c>
      <c r="C23" s="3" t="s">
        <v>96</v>
      </c>
      <c r="D23" s="16">
        <v>33</v>
      </c>
      <c r="E23" s="3">
        <f t="shared" si="0"/>
        <v>82.5</v>
      </c>
      <c r="F23" s="3" t="s">
        <v>59</v>
      </c>
      <c r="G23" s="5" t="s">
        <v>193</v>
      </c>
      <c r="M23" s="5" t="s">
        <v>193</v>
      </c>
    </row>
    <row r="24" spans="1:13" ht="15" customHeight="1" x14ac:dyDescent="0.2">
      <c r="A24" s="1">
        <v>12</v>
      </c>
      <c r="B24" s="8" t="s">
        <v>36</v>
      </c>
      <c r="C24" s="3" t="s">
        <v>97</v>
      </c>
      <c r="D24" s="16">
        <v>22</v>
      </c>
      <c r="E24" s="3">
        <f t="shared" si="0"/>
        <v>55</v>
      </c>
      <c r="F24" s="23" t="s">
        <v>180</v>
      </c>
      <c r="G24" s="5" t="s">
        <v>193</v>
      </c>
      <c r="M24" s="5" t="s">
        <v>193</v>
      </c>
    </row>
    <row r="25" spans="1:13" ht="15" customHeight="1" x14ac:dyDescent="0.2">
      <c r="A25" s="1">
        <v>13</v>
      </c>
      <c r="B25" s="8" t="s">
        <v>57</v>
      </c>
      <c r="C25" s="3" t="s">
        <v>98</v>
      </c>
      <c r="D25" s="16">
        <v>32</v>
      </c>
      <c r="E25" s="3">
        <f t="shared" si="0"/>
        <v>80</v>
      </c>
      <c r="F25" s="3" t="s">
        <v>59</v>
      </c>
      <c r="G25" s="5" t="s">
        <v>193</v>
      </c>
      <c r="M25" s="5" t="s">
        <v>193</v>
      </c>
    </row>
    <row r="26" spans="1:13" ht="15" customHeight="1" x14ac:dyDescent="0.2">
      <c r="A26" s="1">
        <v>14</v>
      </c>
      <c r="B26" s="8" t="s">
        <v>9</v>
      </c>
      <c r="C26" s="3" t="s">
        <v>99</v>
      </c>
      <c r="D26" s="16">
        <v>27</v>
      </c>
      <c r="E26" s="3">
        <f t="shared" si="0"/>
        <v>67.5</v>
      </c>
      <c r="F26" s="23" t="s">
        <v>181</v>
      </c>
      <c r="G26" s="5" t="s">
        <v>193</v>
      </c>
      <c r="M26" s="5" t="s">
        <v>193</v>
      </c>
    </row>
    <row r="27" spans="1:13" ht="15" customHeight="1" x14ac:dyDescent="0.2">
      <c r="A27" s="1">
        <v>15</v>
      </c>
      <c r="B27" s="8" t="s">
        <v>32</v>
      </c>
      <c r="C27" s="3" t="s">
        <v>100</v>
      </c>
      <c r="D27" s="16">
        <v>33</v>
      </c>
      <c r="E27" s="3">
        <f t="shared" si="0"/>
        <v>82.5</v>
      </c>
      <c r="F27" s="3" t="s">
        <v>59</v>
      </c>
      <c r="G27" s="5" t="s">
        <v>193</v>
      </c>
      <c r="M27" s="5" t="s">
        <v>193</v>
      </c>
    </row>
    <row r="28" spans="1:13" ht="15" customHeight="1" x14ac:dyDescent="0.2">
      <c r="A28" s="1">
        <v>16</v>
      </c>
      <c r="B28" s="8" t="s">
        <v>7</v>
      </c>
      <c r="C28" s="3" t="s">
        <v>101</v>
      </c>
      <c r="D28" s="16">
        <v>39</v>
      </c>
      <c r="E28" s="3">
        <f t="shared" si="0"/>
        <v>97.5</v>
      </c>
      <c r="F28" s="3" t="s">
        <v>59</v>
      </c>
      <c r="G28" s="5" t="s">
        <v>193</v>
      </c>
      <c r="M28" s="5" t="s">
        <v>193</v>
      </c>
    </row>
    <row r="29" spans="1:13" ht="15" customHeight="1" x14ac:dyDescent="0.2">
      <c r="A29" s="1">
        <v>17</v>
      </c>
      <c r="B29" s="8" t="s">
        <v>10</v>
      </c>
      <c r="C29" s="3" t="s">
        <v>102</v>
      </c>
      <c r="D29" s="16">
        <v>32</v>
      </c>
      <c r="E29" s="3">
        <f t="shared" si="0"/>
        <v>80</v>
      </c>
      <c r="F29" s="3" t="s">
        <v>59</v>
      </c>
      <c r="G29" s="5" t="s">
        <v>193</v>
      </c>
      <c r="M29" s="5" t="s">
        <v>193</v>
      </c>
    </row>
    <row r="30" spans="1:13" ht="15" customHeight="1" x14ac:dyDescent="0.2">
      <c r="A30" s="1">
        <v>18</v>
      </c>
      <c r="B30" s="8" t="s">
        <v>11</v>
      </c>
      <c r="C30" s="3" t="s">
        <v>103</v>
      </c>
      <c r="D30" s="16">
        <v>32</v>
      </c>
      <c r="E30" s="3">
        <f t="shared" si="0"/>
        <v>80</v>
      </c>
      <c r="F30" s="3" t="s">
        <v>59</v>
      </c>
      <c r="G30" s="5" t="s">
        <v>193</v>
      </c>
      <c r="M30" s="5" t="s">
        <v>193</v>
      </c>
    </row>
    <row r="31" spans="1:13" ht="15" customHeight="1" x14ac:dyDescent="0.2">
      <c r="A31" s="1">
        <v>19</v>
      </c>
      <c r="B31" s="8" t="s">
        <v>64</v>
      </c>
      <c r="C31" s="3" t="s">
        <v>104</v>
      </c>
      <c r="D31" s="16">
        <v>37</v>
      </c>
      <c r="E31" s="3">
        <f t="shared" si="0"/>
        <v>92.5</v>
      </c>
      <c r="F31" s="3" t="s">
        <v>59</v>
      </c>
      <c r="G31" s="5" t="s">
        <v>193</v>
      </c>
      <c r="M31" s="5" t="s">
        <v>193</v>
      </c>
    </row>
    <row r="32" spans="1:13" ht="15" customHeight="1" x14ac:dyDescent="0.2">
      <c r="A32" s="1">
        <v>20</v>
      </c>
      <c r="B32" s="8" t="s">
        <v>69</v>
      </c>
      <c r="C32" s="3" t="s">
        <v>105</v>
      </c>
      <c r="D32" s="16">
        <v>38</v>
      </c>
      <c r="E32" s="3">
        <f t="shared" si="0"/>
        <v>95</v>
      </c>
      <c r="F32" s="3" t="s">
        <v>59</v>
      </c>
      <c r="G32" s="5" t="s">
        <v>193</v>
      </c>
      <c r="M32" s="5" t="s">
        <v>193</v>
      </c>
    </row>
    <row r="33" spans="1:13" ht="15" customHeight="1" x14ac:dyDescent="0.2">
      <c r="A33" s="1">
        <v>21</v>
      </c>
      <c r="B33" s="8" t="s">
        <v>76</v>
      </c>
      <c r="C33" s="3" t="s">
        <v>106</v>
      </c>
      <c r="D33" s="16">
        <v>30</v>
      </c>
      <c r="E33" s="3">
        <f t="shared" si="0"/>
        <v>75</v>
      </c>
      <c r="F33" s="3" t="s">
        <v>59</v>
      </c>
      <c r="G33" s="5" t="s">
        <v>193</v>
      </c>
      <c r="M33" s="5" t="s">
        <v>193</v>
      </c>
    </row>
    <row r="34" spans="1:13" ht="15" customHeight="1" x14ac:dyDescent="0.2">
      <c r="A34" s="1">
        <v>22</v>
      </c>
      <c r="B34" s="8" t="s">
        <v>3</v>
      </c>
      <c r="C34" s="3" t="s">
        <v>107</v>
      </c>
      <c r="D34" s="16">
        <v>33</v>
      </c>
      <c r="E34" s="3">
        <f t="shared" si="0"/>
        <v>82.5</v>
      </c>
      <c r="F34" s="3" t="s">
        <v>59</v>
      </c>
      <c r="G34" s="5" t="s">
        <v>193</v>
      </c>
      <c r="M34" s="5" t="s">
        <v>193</v>
      </c>
    </row>
    <row r="35" spans="1:13" ht="15" customHeight="1" x14ac:dyDescent="0.2">
      <c r="A35" s="1">
        <v>23</v>
      </c>
      <c r="B35" s="8" t="s">
        <v>5</v>
      </c>
      <c r="C35" s="3" t="s">
        <v>108</v>
      </c>
      <c r="D35" s="16">
        <v>37</v>
      </c>
      <c r="E35" s="3">
        <f t="shared" si="0"/>
        <v>92.5</v>
      </c>
      <c r="F35" s="3" t="s">
        <v>59</v>
      </c>
      <c r="G35" s="5" t="s">
        <v>193</v>
      </c>
      <c r="M35" s="5" t="s">
        <v>193</v>
      </c>
    </row>
    <row r="36" spans="1:13" ht="15" customHeight="1" x14ac:dyDescent="0.2">
      <c r="A36" s="1">
        <v>24</v>
      </c>
      <c r="B36" s="8" t="s">
        <v>70</v>
      </c>
      <c r="C36" s="3" t="s">
        <v>109</v>
      </c>
      <c r="D36" s="16">
        <v>22</v>
      </c>
      <c r="E36" s="3">
        <f t="shared" si="0"/>
        <v>55</v>
      </c>
      <c r="F36" s="23" t="s">
        <v>180</v>
      </c>
      <c r="G36" s="5" t="s">
        <v>193</v>
      </c>
      <c r="M36" s="5" t="s">
        <v>193</v>
      </c>
    </row>
    <row r="37" spans="1:13" ht="15" customHeight="1" x14ac:dyDescent="0.2">
      <c r="A37" s="1">
        <v>25</v>
      </c>
      <c r="B37" s="8" t="s">
        <v>44</v>
      </c>
      <c r="C37" s="3" t="s">
        <v>110</v>
      </c>
      <c r="D37" s="16">
        <v>18</v>
      </c>
      <c r="E37" s="3">
        <f t="shared" si="0"/>
        <v>45</v>
      </c>
      <c r="F37" s="23" t="s">
        <v>180</v>
      </c>
      <c r="G37" s="5" t="s">
        <v>193</v>
      </c>
      <c r="M37" s="5" t="s">
        <v>193</v>
      </c>
    </row>
    <row r="38" spans="1:13" ht="15" customHeight="1" x14ac:dyDescent="0.2">
      <c r="A38" s="1">
        <v>26</v>
      </c>
      <c r="B38" s="8" t="s">
        <v>49</v>
      </c>
      <c r="C38" s="3" t="s">
        <v>111</v>
      </c>
      <c r="D38" s="16">
        <v>39</v>
      </c>
      <c r="E38" s="3">
        <f t="shared" si="0"/>
        <v>97.5</v>
      </c>
      <c r="F38" s="3" t="s">
        <v>59</v>
      </c>
      <c r="G38" s="5" t="s">
        <v>193</v>
      </c>
      <c r="M38" s="5" t="s">
        <v>193</v>
      </c>
    </row>
    <row r="39" spans="1:13" ht="15" customHeight="1" x14ac:dyDescent="0.2">
      <c r="A39" s="1">
        <v>27</v>
      </c>
      <c r="B39" s="8" t="s">
        <v>12</v>
      </c>
      <c r="C39" s="3" t="s">
        <v>112</v>
      </c>
      <c r="D39" s="16">
        <v>32</v>
      </c>
      <c r="E39" s="3">
        <f t="shared" si="0"/>
        <v>80</v>
      </c>
      <c r="F39" s="3" t="s">
        <v>59</v>
      </c>
      <c r="G39" s="5" t="s">
        <v>193</v>
      </c>
      <c r="M39" s="5" t="s">
        <v>193</v>
      </c>
    </row>
    <row r="40" spans="1:13" ht="15" customHeight="1" x14ac:dyDescent="0.2">
      <c r="A40" s="1">
        <v>28</v>
      </c>
      <c r="B40" s="8" t="s">
        <v>27</v>
      </c>
      <c r="C40" s="3" t="s">
        <v>113</v>
      </c>
      <c r="D40" s="16">
        <v>23</v>
      </c>
      <c r="E40" s="3">
        <f t="shared" si="0"/>
        <v>57.5</v>
      </c>
      <c r="F40" s="23" t="s">
        <v>180</v>
      </c>
      <c r="G40" s="5" t="s">
        <v>193</v>
      </c>
      <c r="M40" s="5" t="s">
        <v>193</v>
      </c>
    </row>
    <row r="41" spans="1:13" ht="15" customHeight="1" x14ac:dyDescent="0.2">
      <c r="A41" s="1">
        <v>29</v>
      </c>
      <c r="B41" s="8" t="s">
        <v>51</v>
      </c>
      <c r="C41" s="3" t="s">
        <v>114</v>
      </c>
      <c r="D41" s="16">
        <v>33</v>
      </c>
      <c r="E41" s="3">
        <f t="shared" si="0"/>
        <v>82.5</v>
      </c>
      <c r="F41" s="3" t="s">
        <v>59</v>
      </c>
      <c r="G41" s="5" t="s">
        <v>193</v>
      </c>
      <c r="M41" s="5" t="s">
        <v>193</v>
      </c>
    </row>
    <row r="42" spans="1:13" ht="15" customHeight="1" x14ac:dyDescent="0.2">
      <c r="A42" s="1">
        <v>30</v>
      </c>
      <c r="B42" s="8" t="s">
        <v>6</v>
      </c>
      <c r="C42" s="3" t="s">
        <v>115</v>
      </c>
      <c r="D42" s="16">
        <v>30</v>
      </c>
      <c r="E42" s="3">
        <f t="shared" si="0"/>
        <v>75</v>
      </c>
      <c r="F42" s="3" t="s">
        <v>59</v>
      </c>
      <c r="G42" s="5" t="s">
        <v>193</v>
      </c>
      <c r="M42" s="5" t="s">
        <v>193</v>
      </c>
    </row>
    <row r="43" spans="1:13" ht="15" customHeight="1" x14ac:dyDescent="0.2">
      <c r="A43" s="1">
        <v>31</v>
      </c>
      <c r="B43" s="8" t="s">
        <v>71</v>
      </c>
      <c r="C43" s="3" t="s">
        <v>116</v>
      </c>
      <c r="D43" s="16">
        <v>36</v>
      </c>
      <c r="E43" s="3">
        <f t="shared" si="0"/>
        <v>90</v>
      </c>
      <c r="F43" s="3" t="s">
        <v>59</v>
      </c>
      <c r="G43" s="5" t="s">
        <v>193</v>
      </c>
      <c r="M43" s="5" t="s">
        <v>193</v>
      </c>
    </row>
    <row r="44" spans="1:13" ht="15" customHeight="1" x14ac:dyDescent="0.2">
      <c r="A44" s="1">
        <v>32</v>
      </c>
      <c r="B44" s="8" t="s">
        <v>17</v>
      </c>
      <c r="C44" s="3" t="s">
        <v>117</v>
      </c>
      <c r="D44" s="16">
        <v>35</v>
      </c>
      <c r="E44" s="3">
        <f t="shared" si="0"/>
        <v>87.5</v>
      </c>
      <c r="F44" s="3" t="s">
        <v>59</v>
      </c>
      <c r="G44" s="5" t="s">
        <v>193</v>
      </c>
      <c r="M44" s="5" t="s">
        <v>193</v>
      </c>
    </row>
    <row r="45" spans="1:13" ht="15" customHeight="1" x14ac:dyDescent="0.2">
      <c r="A45" s="1">
        <v>33</v>
      </c>
      <c r="B45" s="8" t="s">
        <v>77</v>
      </c>
      <c r="C45" s="3" t="s">
        <v>118</v>
      </c>
      <c r="D45" s="16">
        <v>16</v>
      </c>
      <c r="E45" s="3">
        <f t="shared" si="0"/>
        <v>40</v>
      </c>
      <c r="F45" s="23" t="s">
        <v>179</v>
      </c>
      <c r="G45" s="27" t="s">
        <v>59</v>
      </c>
      <c r="M45" s="27" t="s">
        <v>59</v>
      </c>
    </row>
    <row r="46" spans="1:13" ht="15" customHeight="1" x14ac:dyDescent="0.2">
      <c r="A46" s="1">
        <v>34</v>
      </c>
      <c r="B46" s="9" t="s">
        <v>161</v>
      </c>
      <c r="C46" s="3" t="s">
        <v>119</v>
      </c>
      <c r="D46" s="16">
        <v>19</v>
      </c>
      <c r="E46" s="3">
        <f t="shared" si="0"/>
        <v>47.5</v>
      </c>
      <c r="F46" s="23" t="s">
        <v>180</v>
      </c>
      <c r="G46" s="5" t="s">
        <v>193</v>
      </c>
      <c r="M46" s="5" t="s">
        <v>193</v>
      </c>
    </row>
    <row r="47" spans="1:13" ht="15" customHeight="1" x14ac:dyDescent="0.2">
      <c r="A47" s="1">
        <v>35</v>
      </c>
      <c r="B47" s="8" t="s">
        <v>63</v>
      </c>
      <c r="C47" s="3" t="s">
        <v>120</v>
      </c>
      <c r="D47" s="16">
        <v>31</v>
      </c>
      <c r="E47" s="3">
        <f t="shared" si="0"/>
        <v>77.5</v>
      </c>
      <c r="F47" s="3" t="s">
        <v>59</v>
      </c>
      <c r="G47" s="5" t="s">
        <v>193</v>
      </c>
      <c r="M47" s="5" t="s">
        <v>193</v>
      </c>
    </row>
    <row r="48" spans="1:13" ht="15" customHeight="1" x14ac:dyDescent="0.2">
      <c r="A48" s="1">
        <v>36</v>
      </c>
      <c r="B48" s="8" t="s">
        <v>40</v>
      </c>
      <c r="C48" s="3" t="s">
        <v>121</v>
      </c>
      <c r="D48" s="16">
        <v>26</v>
      </c>
      <c r="E48" s="3">
        <f t="shared" si="0"/>
        <v>65</v>
      </c>
      <c r="F48" s="3" t="s">
        <v>59</v>
      </c>
      <c r="G48" s="5" t="s">
        <v>193</v>
      </c>
      <c r="M48" s="5" t="s">
        <v>193</v>
      </c>
    </row>
    <row r="49" spans="1:13" ht="15" customHeight="1" x14ac:dyDescent="0.2">
      <c r="A49" s="4">
        <v>37</v>
      </c>
      <c r="B49" s="14" t="s">
        <v>39</v>
      </c>
      <c r="C49" s="19" t="s">
        <v>122</v>
      </c>
      <c r="D49" s="20">
        <v>39</v>
      </c>
      <c r="E49" s="3">
        <f t="shared" si="0"/>
        <v>97.5</v>
      </c>
      <c r="F49" s="3" t="s">
        <v>59</v>
      </c>
      <c r="G49" s="5" t="s">
        <v>193</v>
      </c>
      <c r="M49" s="5" t="s">
        <v>193</v>
      </c>
    </row>
    <row r="50" spans="1:13" ht="15" customHeight="1" x14ac:dyDescent="0.2">
      <c r="A50" s="1">
        <v>38</v>
      </c>
      <c r="B50" s="8" t="s">
        <v>52</v>
      </c>
      <c r="C50" s="3" t="s">
        <v>123</v>
      </c>
      <c r="D50" s="16">
        <v>35</v>
      </c>
      <c r="E50" s="3">
        <f t="shared" si="0"/>
        <v>87.5</v>
      </c>
      <c r="F50" s="3" t="s">
        <v>59</v>
      </c>
      <c r="G50" s="5" t="s">
        <v>193</v>
      </c>
      <c r="M50" s="5" t="s">
        <v>193</v>
      </c>
    </row>
    <row r="51" spans="1:13" ht="15" customHeight="1" x14ac:dyDescent="0.2">
      <c r="D51" s="21"/>
    </row>
    <row r="52" spans="1:13" ht="15" customHeight="1" x14ac:dyDescent="0.2">
      <c r="D52" s="22"/>
    </row>
    <row r="53" spans="1:13" ht="15" customHeight="1" x14ac:dyDescent="0.2"/>
    <row r="54" spans="1:13" ht="15" customHeight="1" x14ac:dyDescent="0.2">
      <c r="A54" s="5"/>
      <c r="B54" s="10"/>
      <c r="C54" s="10"/>
      <c r="D54" s="10" t="s">
        <v>85</v>
      </c>
    </row>
    <row r="55" spans="1:13" ht="15" customHeight="1" x14ac:dyDescent="0.2">
      <c r="A55" s="5"/>
      <c r="B55" s="10"/>
      <c r="C55" s="10"/>
      <c r="D55" s="10"/>
    </row>
    <row r="56" spans="1:13" ht="15" customHeight="1" x14ac:dyDescent="0.2">
      <c r="A56" s="5"/>
      <c r="B56" s="10"/>
      <c r="C56" s="10"/>
      <c r="D56" s="10"/>
    </row>
    <row r="57" spans="1:13" ht="15" customHeight="1" x14ac:dyDescent="0.2">
      <c r="B57" s="11"/>
      <c r="C57" s="10"/>
      <c r="D57" s="10" t="s">
        <v>175</v>
      </c>
    </row>
    <row r="58" spans="1:13" ht="15" customHeight="1" x14ac:dyDescent="0.2">
      <c r="B58" s="12"/>
      <c r="C58" s="12"/>
    </row>
    <row r="59" spans="1:13" ht="15" customHeight="1" x14ac:dyDescent="0.2">
      <c r="B59" s="12"/>
    </row>
    <row r="60" spans="1:13" ht="15" customHeight="1" x14ac:dyDescent="0.2">
      <c r="B60" s="12"/>
    </row>
    <row r="61" spans="1:13" ht="15" customHeight="1" x14ac:dyDescent="0.2">
      <c r="B61" s="12"/>
      <c r="C61" s="12"/>
    </row>
    <row r="62" spans="1:13" ht="15" customHeight="1" x14ac:dyDescent="0.2">
      <c r="B62" s="12"/>
      <c r="C62" s="12"/>
    </row>
    <row r="63" spans="1:13" ht="15" customHeight="1" x14ac:dyDescent="0.2">
      <c r="B63" s="12"/>
      <c r="C63" s="12"/>
    </row>
    <row r="64" spans="1:13" ht="15" customHeight="1" x14ac:dyDescent="0.2">
      <c r="B64" s="12"/>
      <c r="C64" s="12"/>
    </row>
    <row r="65" spans="1:3" ht="15" customHeight="1" x14ac:dyDescent="0.2">
      <c r="B65" s="12"/>
      <c r="C65" s="12"/>
    </row>
    <row r="66" spans="1:3" ht="15" customHeight="1" x14ac:dyDescent="0.2">
      <c r="B66" s="12"/>
      <c r="C66" s="12"/>
    </row>
    <row r="67" spans="1:3" ht="15" customHeight="1" x14ac:dyDescent="0.2">
      <c r="B67" s="12"/>
      <c r="C67" s="12"/>
    </row>
    <row r="68" spans="1:3" ht="15" customHeight="1" x14ac:dyDescent="0.2">
      <c r="B68" s="12"/>
      <c r="C68" s="12"/>
    </row>
    <row r="69" spans="1:3" ht="15" customHeight="1" x14ac:dyDescent="0.2">
      <c r="B69" s="12"/>
      <c r="C69" s="12"/>
    </row>
    <row r="70" spans="1:3" ht="15" customHeight="1" x14ac:dyDescent="0.2">
      <c r="A70" s="6" t="s">
        <v>172</v>
      </c>
    </row>
    <row r="71" spans="1:3" ht="15" customHeight="1" x14ac:dyDescent="0.2">
      <c r="A71" s="2" t="s">
        <v>79</v>
      </c>
    </row>
    <row r="72" spans="1:3" ht="15" customHeight="1" x14ac:dyDescent="0.2"/>
    <row r="73" spans="1:3" ht="15" customHeight="1" x14ac:dyDescent="0.2">
      <c r="B73" s="7" t="s">
        <v>80</v>
      </c>
      <c r="C73" s="2" t="s">
        <v>168</v>
      </c>
    </row>
    <row r="74" spans="1:3" ht="15" customHeight="1" x14ac:dyDescent="0.2">
      <c r="B74" s="7" t="s">
        <v>81</v>
      </c>
      <c r="C74" s="2" t="s">
        <v>165</v>
      </c>
    </row>
    <row r="75" spans="1:3" ht="15" customHeight="1" x14ac:dyDescent="0.2">
      <c r="B75" s="7" t="s">
        <v>82</v>
      </c>
    </row>
    <row r="76" spans="1:3" ht="15" customHeight="1" x14ac:dyDescent="0.2">
      <c r="B76" s="7" t="s">
        <v>83</v>
      </c>
      <c r="C76" s="2" t="s">
        <v>169</v>
      </c>
    </row>
    <row r="77" spans="1:3" ht="15.75" customHeight="1" x14ac:dyDescent="0.2">
      <c r="B77" s="7" t="s">
        <v>170</v>
      </c>
      <c r="C77" s="2" t="s">
        <v>171</v>
      </c>
    </row>
    <row r="78" spans="1:3" ht="15" customHeight="1" x14ac:dyDescent="0.2">
      <c r="B78" s="12"/>
      <c r="C78" s="12"/>
    </row>
    <row r="79" spans="1:3" ht="15" customHeight="1" x14ac:dyDescent="0.2">
      <c r="A79" s="2" t="s">
        <v>62</v>
      </c>
      <c r="B79" s="12"/>
    </row>
    <row r="80" spans="1:3" ht="15" customHeight="1" x14ac:dyDescent="0.2">
      <c r="B80" s="12"/>
      <c r="C80" s="12"/>
    </row>
    <row r="81" spans="1:6" ht="15" customHeight="1" x14ac:dyDescent="0.2">
      <c r="A81" s="3" t="s">
        <v>67</v>
      </c>
      <c r="B81" s="3" t="s">
        <v>66</v>
      </c>
      <c r="C81" s="3" t="s">
        <v>84</v>
      </c>
      <c r="D81" s="3" t="s">
        <v>174</v>
      </c>
      <c r="E81" s="3" t="s">
        <v>177</v>
      </c>
      <c r="F81" s="1" t="s">
        <v>178</v>
      </c>
    </row>
    <row r="82" spans="1:6" ht="15" customHeight="1" x14ac:dyDescent="0.2">
      <c r="A82" s="1">
        <v>1</v>
      </c>
      <c r="B82" s="8" t="s">
        <v>54</v>
      </c>
      <c r="C82" s="3" t="s">
        <v>124</v>
      </c>
      <c r="D82" s="16">
        <v>28</v>
      </c>
      <c r="E82" s="3">
        <f>D82*10/4</f>
        <v>70</v>
      </c>
      <c r="F82" s="3" t="s">
        <v>60</v>
      </c>
    </row>
    <row r="83" spans="1:6" ht="15" customHeight="1" x14ac:dyDescent="0.2">
      <c r="A83" s="1">
        <v>2</v>
      </c>
      <c r="B83" s="8" t="s">
        <v>72</v>
      </c>
      <c r="C83" s="3" t="s">
        <v>125</v>
      </c>
      <c r="D83" s="16">
        <v>30</v>
      </c>
      <c r="E83" s="3">
        <f t="shared" ref="E83:E119" si="1">D83*10/4</f>
        <v>75</v>
      </c>
      <c r="F83" s="3" t="s">
        <v>60</v>
      </c>
    </row>
    <row r="84" spans="1:6" ht="15" customHeight="1" x14ac:dyDescent="0.2">
      <c r="A84" s="1">
        <v>3</v>
      </c>
      <c r="B84" s="8" t="s">
        <v>53</v>
      </c>
      <c r="C84" s="3" t="s">
        <v>126</v>
      </c>
      <c r="D84" s="17"/>
      <c r="E84" s="3">
        <f t="shared" si="1"/>
        <v>0</v>
      </c>
      <c r="F84" s="23" t="s">
        <v>179</v>
      </c>
    </row>
    <row r="85" spans="1:6" ht="15" customHeight="1" x14ac:dyDescent="0.2">
      <c r="A85" s="1">
        <v>4</v>
      </c>
      <c r="B85" s="8" t="s">
        <v>55</v>
      </c>
      <c r="C85" s="3" t="s">
        <v>127</v>
      </c>
      <c r="D85" s="16">
        <v>17</v>
      </c>
      <c r="E85" s="3">
        <f t="shared" si="1"/>
        <v>42.5</v>
      </c>
      <c r="F85" s="23" t="s">
        <v>180</v>
      </c>
    </row>
    <row r="86" spans="1:6" ht="15" customHeight="1" x14ac:dyDescent="0.2">
      <c r="A86" s="1">
        <v>5</v>
      </c>
      <c r="B86" s="8" t="s">
        <v>14</v>
      </c>
      <c r="C86" s="3" t="s">
        <v>128</v>
      </c>
      <c r="D86" s="16">
        <v>19</v>
      </c>
      <c r="E86" s="3">
        <f t="shared" si="1"/>
        <v>47.5</v>
      </c>
      <c r="F86" s="23" t="s">
        <v>180</v>
      </c>
    </row>
    <row r="87" spans="1:6" ht="15" customHeight="1" x14ac:dyDescent="0.2">
      <c r="A87" s="1">
        <v>6</v>
      </c>
      <c r="B87" s="8" t="s">
        <v>37</v>
      </c>
      <c r="C87" s="3" t="s">
        <v>129</v>
      </c>
      <c r="D87" s="16">
        <v>34</v>
      </c>
      <c r="E87" s="3">
        <f t="shared" si="1"/>
        <v>85</v>
      </c>
      <c r="F87" s="3" t="s">
        <v>60</v>
      </c>
    </row>
    <row r="88" spans="1:6" ht="15" customHeight="1" x14ac:dyDescent="0.2">
      <c r="A88" s="1">
        <v>7</v>
      </c>
      <c r="B88" s="8" t="s">
        <v>15</v>
      </c>
      <c r="C88" s="3" t="s">
        <v>130</v>
      </c>
      <c r="D88" s="16">
        <v>35</v>
      </c>
      <c r="E88" s="3">
        <f t="shared" si="1"/>
        <v>87.5</v>
      </c>
      <c r="F88" s="3" t="s">
        <v>60</v>
      </c>
    </row>
    <row r="89" spans="1:6" ht="15" customHeight="1" x14ac:dyDescent="0.2">
      <c r="A89" s="1">
        <v>8</v>
      </c>
      <c r="B89" s="8" t="s">
        <v>29</v>
      </c>
      <c r="C89" s="3" t="s">
        <v>131</v>
      </c>
      <c r="D89" s="16">
        <v>36</v>
      </c>
      <c r="E89" s="3">
        <f t="shared" si="1"/>
        <v>90</v>
      </c>
      <c r="F89" s="3" t="s">
        <v>60</v>
      </c>
    </row>
    <row r="90" spans="1:6" ht="15" customHeight="1" x14ac:dyDescent="0.2">
      <c r="A90" s="1">
        <v>9</v>
      </c>
      <c r="B90" s="8" t="s">
        <v>56</v>
      </c>
      <c r="C90" s="3" t="s">
        <v>132</v>
      </c>
      <c r="D90" s="16">
        <v>30</v>
      </c>
      <c r="E90" s="3">
        <f t="shared" si="1"/>
        <v>75</v>
      </c>
      <c r="F90" s="3" t="s">
        <v>60</v>
      </c>
    </row>
    <row r="91" spans="1:6" ht="15" customHeight="1" x14ac:dyDescent="0.2">
      <c r="A91" s="1">
        <v>10</v>
      </c>
      <c r="B91" s="8" t="s">
        <v>73</v>
      </c>
      <c r="C91" s="3" t="s">
        <v>133</v>
      </c>
      <c r="D91" s="16">
        <v>35</v>
      </c>
      <c r="E91" s="3">
        <f t="shared" si="1"/>
        <v>87.5</v>
      </c>
      <c r="F91" s="3" t="s">
        <v>60</v>
      </c>
    </row>
    <row r="92" spans="1:6" ht="15" customHeight="1" x14ac:dyDescent="0.2">
      <c r="A92" s="1">
        <v>11</v>
      </c>
      <c r="B92" s="8" t="s">
        <v>33</v>
      </c>
      <c r="C92" s="3" t="s">
        <v>134</v>
      </c>
      <c r="D92" s="16">
        <v>24</v>
      </c>
      <c r="E92" s="3">
        <f t="shared" si="1"/>
        <v>60</v>
      </c>
      <c r="F92" s="23" t="s">
        <v>181</v>
      </c>
    </row>
    <row r="93" spans="1:6" ht="15" customHeight="1" x14ac:dyDescent="0.2">
      <c r="A93" s="1">
        <v>12</v>
      </c>
      <c r="B93" s="8" t="s">
        <v>26</v>
      </c>
      <c r="C93" s="3" t="s">
        <v>135</v>
      </c>
      <c r="D93" s="16">
        <v>35</v>
      </c>
      <c r="E93" s="3">
        <f t="shared" si="1"/>
        <v>87.5</v>
      </c>
      <c r="F93" s="3" t="s">
        <v>60</v>
      </c>
    </row>
    <row r="94" spans="1:6" ht="15" customHeight="1" x14ac:dyDescent="0.2">
      <c r="A94" s="1">
        <v>13</v>
      </c>
      <c r="B94" s="8" t="s">
        <v>23</v>
      </c>
      <c r="C94" s="3" t="s">
        <v>136</v>
      </c>
      <c r="D94" s="16">
        <v>32</v>
      </c>
      <c r="E94" s="3">
        <f t="shared" si="1"/>
        <v>80</v>
      </c>
      <c r="F94" s="3" t="s">
        <v>60</v>
      </c>
    </row>
    <row r="95" spans="1:6" ht="15" customHeight="1" x14ac:dyDescent="0.2">
      <c r="A95" s="1">
        <v>14</v>
      </c>
      <c r="B95" s="8" t="s">
        <v>35</v>
      </c>
      <c r="C95" s="3" t="s">
        <v>137</v>
      </c>
      <c r="D95" s="16">
        <v>33</v>
      </c>
      <c r="E95" s="3">
        <f t="shared" si="1"/>
        <v>82.5</v>
      </c>
      <c r="F95" s="3" t="s">
        <v>60</v>
      </c>
    </row>
    <row r="96" spans="1:6" ht="15.75" customHeight="1" x14ac:dyDescent="0.2">
      <c r="A96" s="1">
        <v>15</v>
      </c>
      <c r="B96" s="8" t="s">
        <v>24</v>
      </c>
      <c r="C96" s="3" t="s">
        <v>138</v>
      </c>
      <c r="D96" s="16">
        <v>30</v>
      </c>
      <c r="E96" s="3">
        <f t="shared" si="1"/>
        <v>75</v>
      </c>
      <c r="F96" s="3" t="s">
        <v>60</v>
      </c>
    </row>
    <row r="97" spans="1:7" ht="15.75" customHeight="1" x14ac:dyDescent="0.2">
      <c r="A97" s="1">
        <v>16</v>
      </c>
      <c r="B97" s="8" t="s">
        <v>2</v>
      </c>
      <c r="C97" s="3" t="s">
        <v>139</v>
      </c>
      <c r="D97" s="16">
        <v>35</v>
      </c>
      <c r="E97" s="3">
        <f t="shared" si="1"/>
        <v>87.5</v>
      </c>
      <c r="F97" s="3" t="s">
        <v>60</v>
      </c>
    </row>
    <row r="98" spans="1:7" ht="15.75" customHeight="1" x14ac:dyDescent="0.2">
      <c r="A98" s="1">
        <v>17</v>
      </c>
      <c r="B98" s="8" t="s">
        <v>19</v>
      </c>
      <c r="C98" s="3" t="s">
        <v>140</v>
      </c>
      <c r="D98" s="16">
        <v>35</v>
      </c>
      <c r="E98" s="3">
        <f t="shared" si="1"/>
        <v>87.5</v>
      </c>
      <c r="F98" s="3" t="s">
        <v>60</v>
      </c>
      <c r="G98" s="13"/>
    </row>
    <row r="99" spans="1:7" ht="15.75" customHeight="1" x14ac:dyDescent="0.2">
      <c r="A99" s="1">
        <v>18</v>
      </c>
      <c r="B99" s="8" t="s">
        <v>74</v>
      </c>
      <c r="C99" s="3" t="s">
        <v>141</v>
      </c>
      <c r="D99" s="16">
        <v>29</v>
      </c>
      <c r="E99" s="3">
        <f t="shared" si="1"/>
        <v>72.5</v>
      </c>
      <c r="F99" s="3" t="s">
        <v>60</v>
      </c>
    </row>
    <row r="100" spans="1:7" ht="15.75" customHeight="1" x14ac:dyDescent="0.2">
      <c r="A100" s="1">
        <v>19</v>
      </c>
      <c r="B100" s="8" t="s">
        <v>34</v>
      </c>
      <c r="C100" s="3" t="s">
        <v>142</v>
      </c>
      <c r="D100" s="16">
        <v>30</v>
      </c>
      <c r="E100" s="3">
        <f t="shared" si="1"/>
        <v>75</v>
      </c>
      <c r="F100" s="3" t="s">
        <v>60</v>
      </c>
    </row>
    <row r="101" spans="1:7" ht="15.75" customHeight="1" x14ac:dyDescent="0.2">
      <c r="A101" s="1">
        <v>20</v>
      </c>
      <c r="B101" s="8" t="s">
        <v>13</v>
      </c>
      <c r="C101" s="3" t="s">
        <v>143</v>
      </c>
      <c r="D101" s="16">
        <v>31</v>
      </c>
      <c r="E101" s="3">
        <f t="shared" si="1"/>
        <v>77.5</v>
      </c>
      <c r="F101" s="3" t="s">
        <v>60</v>
      </c>
    </row>
    <row r="102" spans="1:7" ht="15.75" customHeight="1" x14ac:dyDescent="0.2">
      <c r="A102" s="1">
        <v>21</v>
      </c>
      <c r="B102" s="8" t="s">
        <v>22</v>
      </c>
      <c r="C102" s="3" t="s">
        <v>144</v>
      </c>
      <c r="D102" s="16">
        <v>34</v>
      </c>
      <c r="E102" s="3">
        <f t="shared" si="1"/>
        <v>85</v>
      </c>
      <c r="F102" s="3" t="s">
        <v>60</v>
      </c>
    </row>
    <row r="103" spans="1:7" ht="15.75" customHeight="1" x14ac:dyDescent="0.2">
      <c r="A103" s="1">
        <v>22</v>
      </c>
      <c r="B103" s="8" t="s">
        <v>75</v>
      </c>
      <c r="C103" s="3" t="s">
        <v>145</v>
      </c>
      <c r="D103" s="16">
        <v>32</v>
      </c>
      <c r="E103" s="3">
        <f t="shared" si="1"/>
        <v>80</v>
      </c>
      <c r="F103" s="3" t="s">
        <v>60</v>
      </c>
    </row>
    <row r="104" spans="1:7" ht="15.75" customHeight="1" x14ac:dyDescent="0.2">
      <c r="A104" s="1">
        <v>23</v>
      </c>
      <c r="B104" s="8" t="s">
        <v>45</v>
      </c>
      <c r="C104" s="3" t="s">
        <v>146</v>
      </c>
      <c r="D104" s="16">
        <v>30</v>
      </c>
      <c r="E104" s="3">
        <f t="shared" si="1"/>
        <v>75</v>
      </c>
      <c r="F104" s="3" t="s">
        <v>60</v>
      </c>
    </row>
    <row r="105" spans="1:7" ht="15.75" customHeight="1" x14ac:dyDescent="0.2">
      <c r="A105" s="1">
        <v>24</v>
      </c>
      <c r="B105" s="8" t="s">
        <v>58</v>
      </c>
      <c r="C105" s="3" t="s">
        <v>147</v>
      </c>
      <c r="D105" s="18"/>
      <c r="E105" s="3">
        <f t="shared" si="1"/>
        <v>0</v>
      </c>
      <c r="F105" s="23" t="s">
        <v>179</v>
      </c>
    </row>
    <row r="106" spans="1:7" ht="15.75" customHeight="1" x14ac:dyDescent="0.2">
      <c r="A106" s="1">
        <v>25</v>
      </c>
      <c r="B106" s="8" t="s">
        <v>48</v>
      </c>
      <c r="C106" s="3" t="s">
        <v>148</v>
      </c>
      <c r="D106" s="16">
        <v>32</v>
      </c>
      <c r="E106" s="3">
        <f t="shared" si="1"/>
        <v>80</v>
      </c>
      <c r="F106" s="3" t="s">
        <v>60</v>
      </c>
    </row>
    <row r="107" spans="1:7" ht="15.75" customHeight="1" x14ac:dyDescent="0.2">
      <c r="A107" s="1">
        <v>26</v>
      </c>
      <c r="B107" s="8" t="s">
        <v>30</v>
      </c>
      <c r="C107" s="3" t="s">
        <v>149</v>
      </c>
      <c r="D107" s="16">
        <v>33</v>
      </c>
      <c r="E107" s="3">
        <f t="shared" si="1"/>
        <v>82.5</v>
      </c>
      <c r="F107" s="3" t="s">
        <v>60</v>
      </c>
    </row>
    <row r="108" spans="1:7" ht="15.75" customHeight="1" x14ac:dyDescent="0.2">
      <c r="A108" s="1">
        <v>27</v>
      </c>
      <c r="B108" s="8" t="s">
        <v>25</v>
      </c>
      <c r="C108" s="3" t="s">
        <v>150</v>
      </c>
      <c r="D108" s="16">
        <v>32</v>
      </c>
      <c r="E108" s="3">
        <f t="shared" si="1"/>
        <v>80</v>
      </c>
      <c r="F108" s="3" t="s">
        <v>60</v>
      </c>
    </row>
    <row r="109" spans="1:7" ht="15.75" customHeight="1" x14ac:dyDescent="0.2">
      <c r="A109" s="1">
        <v>28</v>
      </c>
      <c r="B109" s="8" t="s">
        <v>43</v>
      </c>
      <c r="C109" s="3" t="s">
        <v>151</v>
      </c>
      <c r="D109" s="16">
        <v>30</v>
      </c>
      <c r="E109" s="3">
        <f t="shared" si="1"/>
        <v>75</v>
      </c>
      <c r="F109" s="3" t="s">
        <v>60</v>
      </c>
    </row>
    <row r="110" spans="1:7" ht="15.75" customHeight="1" x14ac:dyDescent="0.2">
      <c r="A110" s="1">
        <v>29</v>
      </c>
      <c r="B110" s="8" t="s">
        <v>47</v>
      </c>
      <c r="C110" s="3" t="s">
        <v>152</v>
      </c>
      <c r="D110" s="16">
        <v>31</v>
      </c>
      <c r="E110" s="3">
        <f t="shared" si="1"/>
        <v>77.5</v>
      </c>
      <c r="F110" s="3" t="s">
        <v>60</v>
      </c>
    </row>
    <row r="111" spans="1:7" ht="15.75" customHeight="1" x14ac:dyDescent="0.2">
      <c r="A111" s="1">
        <v>30</v>
      </c>
      <c r="B111" s="8" t="s">
        <v>8</v>
      </c>
      <c r="C111" s="3" t="s">
        <v>153</v>
      </c>
      <c r="D111" s="16">
        <v>29</v>
      </c>
      <c r="E111" s="3">
        <f t="shared" si="1"/>
        <v>72.5</v>
      </c>
      <c r="F111" s="3" t="s">
        <v>60</v>
      </c>
    </row>
    <row r="112" spans="1:7" ht="15.75" customHeight="1" x14ac:dyDescent="0.2">
      <c r="A112" s="1">
        <v>31</v>
      </c>
      <c r="B112" s="8" t="s">
        <v>41</v>
      </c>
      <c r="C112" s="3" t="s">
        <v>154</v>
      </c>
      <c r="D112" s="16">
        <v>26</v>
      </c>
      <c r="E112" s="3">
        <f t="shared" si="1"/>
        <v>65</v>
      </c>
      <c r="F112" s="3" t="s">
        <v>60</v>
      </c>
    </row>
    <row r="113" spans="1:6" ht="15.75" customHeight="1" x14ac:dyDescent="0.2">
      <c r="A113" s="1">
        <v>32</v>
      </c>
      <c r="B113" s="8" t="s">
        <v>18</v>
      </c>
      <c r="C113" s="3" t="s">
        <v>155</v>
      </c>
      <c r="D113" s="16">
        <v>29</v>
      </c>
      <c r="E113" s="3">
        <f t="shared" si="1"/>
        <v>72.5</v>
      </c>
      <c r="F113" s="3" t="s">
        <v>60</v>
      </c>
    </row>
    <row r="114" spans="1:6" ht="15.75" customHeight="1" x14ac:dyDescent="0.2">
      <c r="A114" s="1">
        <v>33</v>
      </c>
      <c r="B114" s="8" t="s">
        <v>42</v>
      </c>
      <c r="C114" s="3" t="s">
        <v>156</v>
      </c>
      <c r="D114" s="16">
        <v>29</v>
      </c>
      <c r="E114" s="3">
        <f t="shared" si="1"/>
        <v>72.5</v>
      </c>
      <c r="F114" s="3" t="s">
        <v>60</v>
      </c>
    </row>
    <row r="115" spans="1:6" ht="15.75" customHeight="1" x14ac:dyDescent="0.2">
      <c r="A115" s="1">
        <v>34</v>
      </c>
      <c r="B115" s="8" t="s">
        <v>38</v>
      </c>
      <c r="C115" s="3" t="s">
        <v>157</v>
      </c>
      <c r="D115" s="16">
        <v>27</v>
      </c>
      <c r="E115" s="3">
        <f t="shared" si="1"/>
        <v>67.5</v>
      </c>
      <c r="F115" s="23" t="s">
        <v>181</v>
      </c>
    </row>
    <row r="116" spans="1:6" ht="15.75" customHeight="1" x14ac:dyDescent="0.2">
      <c r="A116" s="1">
        <v>35</v>
      </c>
      <c r="B116" s="8" t="s">
        <v>78</v>
      </c>
      <c r="C116" s="3" t="s">
        <v>158</v>
      </c>
      <c r="D116" s="16">
        <v>35</v>
      </c>
      <c r="E116" s="3">
        <f t="shared" si="1"/>
        <v>87.5</v>
      </c>
      <c r="F116" s="3" t="s">
        <v>60</v>
      </c>
    </row>
    <row r="117" spans="1:6" ht="15.75" customHeight="1" x14ac:dyDescent="0.2">
      <c r="A117" s="1">
        <v>36</v>
      </c>
      <c r="B117" s="8" t="s">
        <v>31</v>
      </c>
      <c r="C117" s="3" t="s">
        <v>159</v>
      </c>
      <c r="D117" s="16">
        <v>34</v>
      </c>
      <c r="E117" s="3">
        <f t="shared" si="1"/>
        <v>85</v>
      </c>
      <c r="F117" s="3" t="s">
        <v>60</v>
      </c>
    </row>
    <row r="118" spans="1:6" ht="15.75" customHeight="1" x14ac:dyDescent="0.2">
      <c r="A118" s="1">
        <v>37</v>
      </c>
      <c r="B118" s="14" t="s">
        <v>164</v>
      </c>
      <c r="C118" s="3" t="s">
        <v>160</v>
      </c>
      <c r="D118" s="16">
        <v>31</v>
      </c>
      <c r="E118" s="3">
        <f t="shared" si="1"/>
        <v>77.5</v>
      </c>
      <c r="F118" s="3" t="s">
        <v>60</v>
      </c>
    </row>
    <row r="119" spans="1:6" ht="15.75" customHeight="1" x14ac:dyDescent="0.2">
      <c r="A119" s="1">
        <v>38</v>
      </c>
      <c r="B119" s="8" t="s">
        <v>16</v>
      </c>
      <c r="C119" s="3" t="s">
        <v>162</v>
      </c>
      <c r="D119" s="16">
        <v>24</v>
      </c>
      <c r="E119" s="3">
        <f t="shared" si="1"/>
        <v>60</v>
      </c>
      <c r="F119" s="23" t="s">
        <v>181</v>
      </c>
    </row>
    <row r="120" spans="1:6" ht="15.75" customHeight="1" x14ac:dyDescent="0.2">
      <c r="D120" s="21"/>
    </row>
    <row r="122" spans="1:6" ht="15.75" customHeight="1" x14ac:dyDescent="0.2">
      <c r="A122" s="5"/>
      <c r="B122" s="10"/>
      <c r="C122" s="10"/>
      <c r="D122" s="10" t="s">
        <v>85</v>
      </c>
    </row>
    <row r="123" spans="1:6" ht="15.75" customHeight="1" x14ac:dyDescent="0.2">
      <c r="A123" s="5"/>
      <c r="B123" s="10"/>
      <c r="C123" s="10"/>
      <c r="D123" s="10"/>
    </row>
    <row r="124" spans="1:6" ht="15.75" customHeight="1" x14ac:dyDescent="0.2">
      <c r="A124" s="5"/>
      <c r="B124" s="10"/>
      <c r="C124" s="10"/>
      <c r="D124" s="10"/>
    </row>
    <row r="125" spans="1:6" ht="15.75" customHeight="1" x14ac:dyDescent="0.2">
      <c r="B125" s="11"/>
      <c r="C125" s="10"/>
      <c r="D125" s="10" t="s">
        <v>175</v>
      </c>
    </row>
  </sheetData>
  <sortState xmlns:xlrd2="http://schemas.microsoft.com/office/spreadsheetml/2017/richdata2" ref="A13:D52">
    <sortCondition ref="B13:B52"/>
  </sortState>
  <printOptions horizontalCentered="1"/>
  <pageMargins left="0.7" right="0.7" top="0.75" bottom="0.75" header="0.3" footer="0.3"/>
  <pageSetup paperSize="5" scale="90" orientation="portrait" r:id="rId1"/>
  <headerFooter>
    <oddHeader>&amp;CProdi S1 Keperawatan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7"/>
  <sheetViews>
    <sheetView workbookViewId="0">
      <selection activeCell="C13" sqref="C13"/>
    </sheetView>
  </sheetViews>
  <sheetFormatPr defaultRowHeight="12.75" x14ac:dyDescent="0.2"/>
  <cols>
    <col min="3" max="3" width="12.28515625" customWidth="1"/>
  </cols>
  <sheetData>
    <row r="3" spans="1:3" x14ac:dyDescent="0.2">
      <c r="A3" t="s">
        <v>166</v>
      </c>
    </row>
    <row r="5" spans="1:3" x14ac:dyDescent="0.2">
      <c r="B5" s="15" t="s">
        <v>59</v>
      </c>
      <c r="C5" s="15">
        <v>38</v>
      </c>
    </row>
    <row r="6" spans="1:3" x14ac:dyDescent="0.2">
      <c r="B6" s="15" t="s">
        <v>60</v>
      </c>
      <c r="C6" s="15">
        <v>38</v>
      </c>
    </row>
    <row r="7" spans="1:3" x14ac:dyDescent="0.2">
      <c r="B7" s="15" t="s">
        <v>167</v>
      </c>
      <c r="C7" s="15">
        <f>SUM(C5:C6)</f>
        <v>76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415A2-FC66-4B77-8DED-FA74366C519F}">
  <dimension ref="F6:K24"/>
  <sheetViews>
    <sheetView workbookViewId="0">
      <selection activeCell="E5" sqref="E5:L24"/>
    </sheetView>
  </sheetViews>
  <sheetFormatPr defaultRowHeight="12.75" x14ac:dyDescent="0.2"/>
  <cols>
    <col min="7" max="7" width="34.140625" customWidth="1"/>
    <col min="8" max="8" width="22" customWidth="1"/>
  </cols>
  <sheetData>
    <row r="6" spans="6:11" x14ac:dyDescent="0.2">
      <c r="G6" s="24" t="s">
        <v>188</v>
      </c>
    </row>
    <row r="7" spans="6:11" x14ac:dyDescent="0.2">
      <c r="G7" s="24" t="s">
        <v>189</v>
      </c>
    </row>
    <row r="8" spans="6:11" x14ac:dyDescent="0.2">
      <c r="G8" s="24" t="s">
        <v>190</v>
      </c>
    </row>
    <row r="9" spans="6:11" x14ac:dyDescent="0.2">
      <c r="G9" s="24" t="s">
        <v>191</v>
      </c>
    </row>
    <row r="10" spans="6:11" x14ac:dyDescent="0.2">
      <c r="F10" s="25" t="s">
        <v>182</v>
      </c>
      <c r="G10" s="25" t="s">
        <v>183</v>
      </c>
      <c r="H10" s="25" t="s">
        <v>184</v>
      </c>
      <c r="I10" s="25" t="s">
        <v>185</v>
      </c>
      <c r="J10" s="25" t="s">
        <v>177</v>
      </c>
      <c r="K10" s="25" t="s">
        <v>178</v>
      </c>
    </row>
    <row r="11" spans="6:11" x14ac:dyDescent="0.2">
      <c r="F11" s="3">
        <v>1</v>
      </c>
      <c r="G11" s="8" t="s">
        <v>53</v>
      </c>
      <c r="H11" s="3" t="s">
        <v>126</v>
      </c>
      <c r="I11" s="17"/>
      <c r="J11" s="3">
        <f t="shared" ref="J11:J17" si="0">I11*10/4</f>
        <v>0</v>
      </c>
      <c r="K11" s="23" t="s">
        <v>179</v>
      </c>
    </row>
    <row r="12" spans="6:11" x14ac:dyDescent="0.2">
      <c r="F12" s="3">
        <v>2</v>
      </c>
      <c r="G12" s="8" t="s">
        <v>55</v>
      </c>
      <c r="H12" s="3" t="s">
        <v>127</v>
      </c>
      <c r="I12" s="16">
        <v>17</v>
      </c>
      <c r="J12" s="3">
        <f t="shared" si="0"/>
        <v>42.5</v>
      </c>
      <c r="K12" s="23" t="s">
        <v>180</v>
      </c>
    </row>
    <row r="13" spans="6:11" x14ac:dyDescent="0.2">
      <c r="F13" s="3">
        <v>3</v>
      </c>
      <c r="G13" s="8" t="s">
        <v>14</v>
      </c>
      <c r="H13" s="3" t="s">
        <v>128</v>
      </c>
      <c r="I13" s="16">
        <v>19</v>
      </c>
      <c r="J13" s="3">
        <f t="shared" si="0"/>
        <v>47.5</v>
      </c>
      <c r="K13" s="23" t="s">
        <v>180</v>
      </c>
    </row>
    <row r="14" spans="6:11" x14ac:dyDescent="0.2">
      <c r="F14" s="3">
        <v>4</v>
      </c>
      <c r="G14" s="8" t="s">
        <v>33</v>
      </c>
      <c r="H14" s="3" t="s">
        <v>134</v>
      </c>
      <c r="I14" s="16">
        <v>24</v>
      </c>
      <c r="J14" s="3">
        <f t="shared" si="0"/>
        <v>60</v>
      </c>
      <c r="K14" s="23" t="s">
        <v>181</v>
      </c>
    </row>
    <row r="15" spans="6:11" x14ac:dyDescent="0.2">
      <c r="F15" s="3">
        <v>5</v>
      </c>
      <c r="G15" s="8" t="s">
        <v>58</v>
      </c>
      <c r="H15" s="3" t="s">
        <v>147</v>
      </c>
      <c r="I15" s="18"/>
      <c r="J15" s="3">
        <f t="shared" si="0"/>
        <v>0</v>
      </c>
      <c r="K15" s="23" t="s">
        <v>179</v>
      </c>
    </row>
    <row r="16" spans="6:11" x14ac:dyDescent="0.2">
      <c r="F16" s="3">
        <v>6</v>
      </c>
      <c r="G16" s="8" t="s">
        <v>38</v>
      </c>
      <c r="H16" s="3" t="s">
        <v>157</v>
      </c>
      <c r="I16" s="16">
        <v>27</v>
      </c>
      <c r="J16" s="3">
        <f t="shared" si="0"/>
        <v>67.5</v>
      </c>
      <c r="K16" s="23" t="s">
        <v>181</v>
      </c>
    </row>
    <row r="17" spans="6:11" x14ac:dyDescent="0.2">
      <c r="F17" s="3">
        <v>7</v>
      </c>
      <c r="G17" s="8" t="s">
        <v>16</v>
      </c>
      <c r="H17" s="3" t="s">
        <v>162</v>
      </c>
      <c r="I17" s="16">
        <v>24</v>
      </c>
      <c r="J17" s="3">
        <f t="shared" si="0"/>
        <v>60</v>
      </c>
      <c r="K17" s="23" t="s">
        <v>181</v>
      </c>
    </row>
    <row r="20" spans="6:11" x14ac:dyDescent="0.2">
      <c r="H20" s="5" t="s">
        <v>186</v>
      </c>
    </row>
    <row r="24" spans="6:11" x14ac:dyDescent="0.2">
      <c r="H24" s="24" t="s">
        <v>187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50825-2D6B-425A-9095-FFAD924B4E9A}">
  <dimension ref="E5:J24"/>
  <sheetViews>
    <sheetView workbookViewId="0">
      <selection activeCell="D4" sqref="D4:K24"/>
    </sheetView>
  </sheetViews>
  <sheetFormatPr defaultRowHeight="12.75" x14ac:dyDescent="0.2"/>
  <cols>
    <col min="6" max="6" width="33.5703125" customWidth="1"/>
    <col min="7" max="7" width="19" customWidth="1"/>
    <col min="8" max="8" width="12.140625" customWidth="1"/>
  </cols>
  <sheetData>
    <row r="5" spans="5:10" x14ac:dyDescent="0.2">
      <c r="F5" s="24" t="s">
        <v>188</v>
      </c>
    </row>
    <row r="6" spans="5:10" x14ac:dyDescent="0.2">
      <c r="F6" s="24" t="s">
        <v>189</v>
      </c>
    </row>
    <row r="7" spans="5:10" x14ac:dyDescent="0.2">
      <c r="F7" s="24" t="s">
        <v>190</v>
      </c>
    </row>
    <row r="8" spans="5:10" x14ac:dyDescent="0.2">
      <c r="F8" s="24" t="s">
        <v>192</v>
      </c>
    </row>
    <row r="10" spans="5:10" x14ac:dyDescent="0.2">
      <c r="E10" s="26" t="s">
        <v>182</v>
      </c>
      <c r="F10" s="26" t="s">
        <v>183</v>
      </c>
      <c r="G10" s="26" t="s">
        <v>184</v>
      </c>
      <c r="H10" s="26" t="s">
        <v>185</v>
      </c>
      <c r="I10" s="26" t="s">
        <v>177</v>
      </c>
      <c r="J10" s="26" t="s">
        <v>178</v>
      </c>
    </row>
    <row r="11" spans="5:10" x14ac:dyDescent="0.2">
      <c r="E11" s="3">
        <v>1</v>
      </c>
      <c r="F11" s="8" t="s">
        <v>65</v>
      </c>
      <c r="G11" s="3" t="s">
        <v>93</v>
      </c>
      <c r="H11" s="16">
        <v>13</v>
      </c>
      <c r="I11" s="3">
        <f t="shared" ref="I11:I18" si="0">H11*10/4</f>
        <v>32.5</v>
      </c>
      <c r="J11" s="23" t="s">
        <v>179</v>
      </c>
    </row>
    <row r="12" spans="5:10" x14ac:dyDescent="0.2">
      <c r="E12" s="3">
        <v>2</v>
      </c>
      <c r="F12" s="8" t="s">
        <v>36</v>
      </c>
      <c r="G12" s="3" t="s">
        <v>97</v>
      </c>
      <c r="H12" s="16">
        <v>22</v>
      </c>
      <c r="I12" s="3">
        <f t="shared" si="0"/>
        <v>55</v>
      </c>
      <c r="J12" s="23" t="s">
        <v>180</v>
      </c>
    </row>
    <row r="13" spans="5:10" x14ac:dyDescent="0.2">
      <c r="E13" s="3">
        <v>3</v>
      </c>
      <c r="F13" s="8" t="s">
        <v>9</v>
      </c>
      <c r="G13" s="3" t="s">
        <v>99</v>
      </c>
      <c r="H13" s="16">
        <v>27</v>
      </c>
      <c r="I13" s="3">
        <f t="shared" si="0"/>
        <v>67.5</v>
      </c>
      <c r="J13" s="23" t="s">
        <v>181</v>
      </c>
    </row>
    <row r="14" spans="5:10" x14ac:dyDescent="0.2">
      <c r="E14" s="3">
        <v>4</v>
      </c>
      <c r="F14" s="8" t="s">
        <v>70</v>
      </c>
      <c r="G14" s="3" t="s">
        <v>109</v>
      </c>
      <c r="H14" s="16">
        <v>22</v>
      </c>
      <c r="I14" s="3">
        <f t="shared" si="0"/>
        <v>55</v>
      </c>
      <c r="J14" s="23" t="s">
        <v>180</v>
      </c>
    </row>
    <row r="15" spans="5:10" x14ac:dyDescent="0.2">
      <c r="E15" s="3">
        <v>5</v>
      </c>
      <c r="F15" s="8" t="s">
        <v>44</v>
      </c>
      <c r="G15" s="3" t="s">
        <v>110</v>
      </c>
      <c r="H15" s="16">
        <v>18</v>
      </c>
      <c r="I15" s="3">
        <f t="shared" si="0"/>
        <v>45</v>
      </c>
      <c r="J15" s="23" t="s">
        <v>180</v>
      </c>
    </row>
    <row r="16" spans="5:10" x14ac:dyDescent="0.2">
      <c r="E16" s="3">
        <v>6</v>
      </c>
      <c r="F16" s="8" t="s">
        <v>27</v>
      </c>
      <c r="G16" s="3" t="s">
        <v>113</v>
      </c>
      <c r="H16" s="16">
        <v>23</v>
      </c>
      <c r="I16" s="3">
        <f t="shared" si="0"/>
        <v>57.5</v>
      </c>
      <c r="J16" s="23" t="s">
        <v>180</v>
      </c>
    </row>
    <row r="17" spans="5:10" x14ac:dyDescent="0.2">
      <c r="E17" s="3">
        <v>7</v>
      </c>
      <c r="F17" s="8" t="s">
        <v>77</v>
      </c>
      <c r="G17" s="3" t="s">
        <v>118</v>
      </c>
      <c r="H17" s="16">
        <v>16</v>
      </c>
      <c r="I17" s="3">
        <f t="shared" si="0"/>
        <v>40</v>
      </c>
      <c r="J17" s="23" t="s">
        <v>179</v>
      </c>
    </row>
    <row r="18" spans="5:10" x14ac:dyDescent="0.2">
      <c r="E18" s="3">
        <v>8</v>
      </c>
      <c r="F18" s="9" t="s">
        <v>161</v>
      </c>
      <c r="G18" s="3" t="s">
        <v>119</v>
      </c>
      <c r="H18" s="16">
        <v>19</v>
      </c>
      <c r="I18" s="3">
        <f t="shared" si="0"/>
        <v>47.5</v>
      </c>
      <c r="J18" s="23" t="s">
        <v>180</v>
      </c>
    </row>
    <row r="20" spans="5:10" x14ac:dyDescent="0.2">
      <c r="G20" s="5" t="s">
        <v>186</v>
      </c>
    </row>
    <row r="24" spans="5:10" x14ac:dyDescent="0.2">
      <c r="G24" s="24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KELAS-NERS</vt:lpstr>
      <vt:lpstr>Sheet1</vt:lpstr>
      <vt:lpstr>Sheet2</vt:lpstr>
      <vt:lpstr>Sheet3</vt:lpstr>
      <vt:lpstr>'KELAS-NERS'!Print_Area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hasto nsp</cp:lastModifiedBy>
  <cp:lastPrinted>2024-02-26T05:08:34Z</cp:lastPrinted>
  <dcterms:created xsi:type="dcterms:W3CDTF">2023-06-26T07:28:03Z</dcterms:created>
  <dcterms:modified xsi:type="dcterms:W3CDTF">2024-05-28T03:33:12Z</dcterms:modified>
</cp:coreProperties>
</file>