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MAKOKINETIKA DASAR" sheetId="1" r:id="rId4"/>
    <sheet state="visible" name="Sheet2" sheetId="2" r:id="rId5"/>
  </sheets>
  <definedNames>
    <definedName name="_Fill">#REF!</definedName>
  </definedNames>
  <calcPr/>
  <extLst>
    <ext uri="GoogleSheetsCustomDataVersion2">
      <go:sheetsCustomData xmlns:go="http://customooxmlschemas.google.com/" r:id="rId6" roundtripDataChecksum="dVc08XaWW8XM6nJujoFvhmbPOuyc7ngs6IzceMS6hys="/>
    </ext>
  </extLst>
</workbook>
</file>

<file path=xl/sharedStrings.xml><?xml version="1.0" encoding="utf-8"?>
<sst xmlns="http://schemas.openxmlformats.org/spreadsheetml/2006/main" count="500" uniqueCount="309">
  <si>
    <t>STIKES NOTOKUSUMO YOGYAKARTA</t>
  </si>
  <si>
    <t>PROGRAM STUDI S-1 FARMASI</t>
  </si>
  <si>
    <t>MATA KULIAH</t>
  </si>
  <si>
    <t>FARMAKOKINETIKA DASAR</t>
  </si>
  <si>
    <t>JUMLAH SKS</t>
  </si>
  <si>
    <t>: 2 SKS</t>
  </si>
  <si>
    <t xml:space="preserve">SEMESTER </t>
  </si>
  <si>
    <t>: GENAP 2023/2024</t>
  </si>
  <si>
    <t>DOSEN</t>
  </si>
  <si>
    <t xml:space="preserve">
: apt. Astri Rachmawati., S.Farm., M.Sc
</t>
  </si>
  <si>
    <t>DAFTAR NILAI</t>
  </si>
  <si>
    <t>NO.</t>
  </si>
  <si>
    <t>N A M A</t>
  </si>
  <si>
    <t>NIM</t>
  </si>
  <si>
    <t>Kelas</t>
  </si>
  <si>
    <t>TUGAS</t>
  </si>
  <si>
    <t>SIKAP</t>
  </si>
  <si>
    <t>UTS</t>
  </si>
  <si>
    <t>UAS</t>
  </si>
  <si>
    <t>NILAI TOTAL</t>
  </si>
  <si>
    <t>NILAI 
TOTAL HURUF</t>
  </si>
  <si>
    <t>TOTAL</t>
  </si>
  <si>
    <t>1</t>
  </si>
  <si>
    <t>ADI ARYA KUSUMA</t>
  </si>
  <si>
    <t>F42022193</t>
  </si>
  <si>
    <t>A</t>
  </si>
  <si>
    <t>B</t>
  </si>
  <si>
    <t>2</t>
  </si>
  <si>
    <t>AGLIS RADITYA ARDANA</t>
  </si>
  <si>
    <t>F42022194</t>
  </si>
  <si>
    <t>3</t>
  </si>
  <si>
    <t>AISYAH PUTRI AMANDA</t>
  </si>
  <si>
    <t>F42022195</t>
  </si>
  <si>
    <t>4</t>
  </si>
  <si>
    <t>AISYAH PUTRI DEVITASARI</t>
  </si>
  <si>
    <t>F42022196</t>
  </si>
  <si>
    <t>5</t>
  </si>
  <si>
    <t>ALIFIA ARILA FATIMAH</t>
  </si>
  <si>
    <t>F42022198</t>
  </si>
  <si>
    <t>6</t>
  </si>
  <si>
    <t>ALYA RESTI ROHHALY</t>
  </si>
  <si>
    <t>F42022199</t>
  </si>
  <si>
    <t>7</t>
  </si>
  <si>
    <t>AMANDA NISA SETYOWATI</t>
  </si>
  <si>
    <t>F42022200</t>
  </si>
  <si>
    <t>8</t>
  </si>
  <si>
    <t>AMELIA ERIANA PUTRI</t>
  </si>
  <si>
    <t>F42022201</t>
  </si>
  <si>
    <t>9</t>
  </si>
  <si>
    <t>BAGUS PRAYOGA</t>
  </si>
  <si>
    <t>F42022202</t>
  </si>
  <si>
    <t>10</t>
  </si>
  <si>
    <t>CHANDRA LUCKYTA WIDYA NINGRUM</t>
  </si>
  <si>
    <t>F42022203</t>
  </si>
  <si>
    <t>11</t>
  </si>
  <si>
    <t>DEBI FEBRIYANTI</t>
  </si>
  <si>
    <t>F42022204</t>
  </si>
  <si>
    <t>12</t>
  </si>
  <si>
    <t>DEKI ARISANTAMA</t>
  </si>
  <si>
    <t>F42022205</t>
  </si>
  <si>
    <t>13</t>
  </si>
  <si>
    <t>DELLA KUSUMA PREMASTUTI</t>
  </si>
  <si>
    <t>F42022206</t>
  </si>
  <si>
    <t>14</t>
  </si>
  <si>
    <t>DENIK FITRIA RAHAYU</t>
  </si>
  <si>
    <t>F42022207</t>
  </si>
  <si>
    <t>15</t>
  </si>
  <si>
    <t>DESY GAYATRI ISMAYANI</t>
  </si>
  <si>
    <t>F42022208</t>
  </si>
  <si>
    <t>16</t>
  </si>
  <si>
    <t>DINI NUR UTAMAWATI</t>
  </si>
  <si>
    <t>F42022209</t>
  </si>
  <si>
    <t>17</t>
  </si>
  <si>
    <t>EKA AYU YOSIANA ELIMANAFE</t>
  </si>
  <si>
    <t>F42022210</t>
  </si>
  <si>
    <t>18</t>
  </si>
  <si>
    <t>EKAWATI RAMBU TANGGU HANA</t>
  </si>
  <si>
    <t>F42022211</t>
  </si>
  <si>
    <t>19</t>
  </si>
  <si>
    <t>EVANDA CAHYANINGRUM</t>
  </si>
  <si>
    <t>F42022212</t>
  </si>
  <si>
    <t>20</t>
  </si>
  <si>
    <t>FADIYAH RAMADANIYAH</t>
  </si>
  <si>
    <t>F42022213</t>
  </si>
  <si>
    <t>21</t>
  </si>
  <si>
    <t>FAJAR HIDAYATI</t>
  </si>
  <si>
    <t>F42022214</t>
  </si>
  <si>
    <t>22</t>
  </si>
  <si>
    <t>FAMILI SETYANINGRUM</t>
  </si>
  <si>
    <t>F42022215</t>
  </si>
  <si>
    <t>23</t>
  </si>
  <si>
    <t>HILARIA MARGARETHA BRIBI KERAF</t>
  </si>
  <si>
    <t>F42022218</t>
  </si>
  <si>
    <t>24</t>
  </si>
  <si>
    <t>ICE YULIANCE GOBAY</t>
  </si>
  <si>
    <t>F42022219</t>
  </si>
  <si>
    <t>25</t>
  </si>
  <si>
    <t>INDAH APRILLANI</t>
  </si>
  <si>
    <t>F42022220</t>
  </si>
  <si>
    <t>26</t>
  </si>
  <si>
    <t>JIHAN KHUSNA</t>
  </si>
  <si>
    <t>F42022221</t>
  </si>
  <si>
    <t>27</t>
  </si>
  <si>
    <t>KESYA AURELIA</t>
  </si>
  <si>
    <t>F42022222</t>
  </si>
  <si>
    <t>28</t>
  </si>
  <si>
    <t>KOLINA DWI SUTEJA</t>
  </si>
  <si>
    <t>F42022223</t>
  </si>
  <si>
    <t>29</t>
  </si>
  <si>
    <t>LINCE INDAH SARI HAREFA</t>
  </si>
  <si>
    <t>F42022224</t>
  </si>
  <si>
    <t>30</t>
  </si>
  <si>
    <t>M RISKI IBNU RAMADHAN</t>
  </si>
  <si>
    <t>F42022225</t>
  </si>
  <si>
    <t>31</t>
  </si>
  <si>
    <t>M. SADAM AL FAJAR</t>
  </si>
  <si>
    <t>F42022226</t>
  </si>
  <si>
    <t>32</t>
  </si>
  <si>
    <t>MARIA STEVANIA BATE</t>
  </si>
  <si>
    <t>F42022227</t>
  </si>
  <si>
    <t>33</t>
  </si>
  <si>
    <t>NABILA HASNA DEWI</t>
  </si>
  <si>
    <t>F42022229</t>
  </si>
  <si>
    <t>34</t>
  </si>
  <si>
    <t>NADILA SUSANTO PUTRI</t>
  </si>
  <si>
    <t>F42022230</t>
  </si>
  <si>
    <t>35</t>
  </si>
  <si>
    <t>NADIYA PUTRI NURJANAH</t>
  </si>
  <si>
    <t>F42022231</t>
  </si>
  <si>
    <t>36</t>
  </si>
  <si>
    <t>NANDA RIBKA DWI DAMAYANTI</t>
  </si>
  <si>
    <t>F42022232</t>
  </si>
  <si>
    <t>37</t>
  </si>
  <si>
    <t>OKTAVIA JESI</t>
  </si>
  <si>
    <t>F42022233</t>
  </si>
  <si>
    <t>38</t>
  </si>
  <si>
    <t>PATRICIA ROSARIO MURI</t>
  </si>
  <si>
    <t>F42022234</t>
  </si>
  <si>
    <t>39</t>
  </si>
  <si>
    <t>RAMBU FITRI HARATA NGARA</t>
  </si>
  <si>
    <t>F42022236</t>
  </si>
  <si>
    <t>40</t>
  </si>
  <si>
    <t>RANI LESTARI</t>
  </si>
  <si>
    <t>F42022237</t>
  </si>
  <si>
    <t>41</t>
  </si>
  <si>
    <t>REYNA ATHA ZHAFIRA</t>
  </si>
  <si>
    <t>F42022238</t>
  </si>
  <si>
    <t>42</t>
  </si>
  <si>
    <t>SALSABILA DWI OKTARIDA</t>
  </si>
  <si>
    <t>F42022240</t>
  </si>
  <si>
    <t>43</t>
  </si>
  <si>
    <t>SANJU AGAVE G</t>
  </si>
  <si>
    <t>F42022241</t>
  </si>
  <si>
    <t>44</t>
  </si>
  <si>
    <t>SASKIA KEISHA AMARTA</t>
  </si>
  <si>
    <t>F42022242</t>
  </si>
  <si>
    <t>45</t>
  </si>
  <si>
    <t>SHEILA PUTRI RENGGANIS</t>
  </si>
  <si>
    <t>F42022243</t>
  </si>
  <si>
    <t>46</t>
  </si>
  <si>
    <t>TALIA PERMATA SARI</t>
  </si>
  <si>
    <t>F42022244</t>
  </si>
  <si>
    <t>47</t>
  </si>
  <si>
    <t>TARISA APRILIA</t>
  </si>
  <si>
    <t>F42022245</t>
  </si>
  <si>
    <t>48</t>
  </si>
  <si>
    <t>YOLA TIARA</t>
  </si>
  <si>
    <t>F42022248</t>
  </si>
  <si>
    <t>49</t>
  </si>
  <si>
    <t>ZAKI APRILIAN</t>
  </si>
  <si>
    <t>F42022249</t>
  </si>
  <si>
    <t>50</t>
  </si>
  <si>
    <t>IRFAN AJI DERMAWAN</t>
  </si>
  <si>
    <t>F32021158</t>
  </si>
  <si>
    <t>51</t>
  </si>
  <si>
    <t>ANNISA WAHYU WIDYASTUTI</t>
  </si>
  <si>
    <t>F42022251</t>
  </si>
  <si>
    <t>52</t>
  </si>
  <si>
    <t>ANTONIA ADE DWI ASTIKA</t>
  </si>
  <si>
    <t>F42022252</t>
  </si>
  <si>
    <t>53</t>
  </si>
  <si>
    <t>ARINDA FEBRISTIAN</t>
  </si>
  <si>
    <t>F42022254</t>
  </si>
  <si>
    <t>54</t>
  </si>
  <si>
    <t>ARISGA YUMNA AURUM SALSABILA</t>
  </si>
  <si>
    <t>F42022255</t>
  </si>
  <si>
    <t>55</t>
  </si>
  <si>
    <t>ARMELINDA HERSTARINI PUTRI</t>
  </si>
  <si>
    <t>F42022256</t>
  </si>
  <si>
    <t>56</t>
  </si>
  <si>
    <t>AURELLIA PUTRI PRASISTA</t>
  </si>
  <si>
    <t>F42022258</t>
  </si>
  <si>
    <t>57</t>
  </si>
  <si>
    <t>CLARA IMANUELLA GENOVIVA</t>
  </si>
  <si>
    <t>F42022259</t>
  </si>
  <si>
    <t>58</t>
  </si>
  <si>
    <t>DESY RATNASARI</t>
  </si>
  <si>
    <t>F42022260</t>
  </si>
  <si>
    <t>59</t>
  </si>
  <si>
    <t>DEVI RISTA CAHYANI</t>
  </si>
  <si>
    <t>F42022261</t>
  </si>
  <si>
    <t>60</t>
  </si>
  <si>
    <t>DHEA VELICYA</t>
  </si>
  <si>
    <t>F42022263</t>
  </si>
  <si>
    <t>61</t>
  </si>
  <si>
    <t>DINA NOVITA YULIANTI</t>
  </si>
  <si>
    <t>F42022264</t>
  </si>
  <si>
    <t>62</t>
  </si>
  <si>
    <t>ELIEZER BAWOLE</t>
  </si>
  <si>
    <t>F42022265</t>
  </si>
  <si>
    <t>63</t>
  </si>
  <si>
    <t>ELSA LOURYTA AGUSTI</t>
  </si>
  <si>
    <t>F42022266</t>
  </si>
  <si>
    <t>64</t>
  </si>
  <si>
    <t>FEY ANANDA NASYWA PUTRI</t>
  </si>
  <si>
    <t>F42022267</t>
  </si>
  <si>
    <t>65</t>
  </si>
  <si>
    <t>FITRIA MUKAROMAH</t>
  </si>
  <si>
    <t>F42022268</t>
  </si>
  <si>
    <t>66</t>
  </si>
  <si>
    <t>FLORINCE NONA NGEDANG</t>
  </si>
  <si>
    <t>F42022269</t>
  </si>
  <si>
    <t>67</t>
  </si>
  <si>
    <t>FREDA PRADITA</t>
  </si>
  <si>
    <t>F42022270</t>
  </si>
  <si>
    <t>68</t>
  </si>
  <si>
    <t>HELMA NURISKA</t>
  </si>
  <si>
    <t>F42022273</t>
  </si>
  <si>
    <t>69</t>
  </si>
  <si>
    <t>INTAN FAIZUL RAHMAH</t>
  </si>
  <si>
    <t>F42022274</t>
  </si>
  <si>
    <t>70</t>
  </si>
  <si>
    <t>ISITA PUTRIAYU TITIPANDRA</t>
  </si>
  <si>
    <t>F42022275</t>
  </si>
  <si>
    <t>71</t>
  </si>
  <si>
    <t>ISTI WULANDARI</t>
  </si>
  <si>
    <t>F42022276</t>
  </si>
  <si>
    <t>72</t>
  </si>
  <si>
    <t>KRISNAWARIN RADHIYYA AFIFAH</t>
  </si>
  <si>
    <t>F42022278</t>
  </si>
  <si>
    <t>73</t>
  </si>
  <si>
    <t>KURNIA LISTIAWATI</t>
  </si>
  <si>
    <t>F42022280</t>
  </si>
  <si>
    <t>74</t>
  </si>
  <si>
    <t>LISNA NUR VADILA</t>
  </si>
  <si>
    <t>F42022281</t>
  </si>
  <si>
    <t>75</t>
  </si>
  <si>
    <t>MARSHA IRNANDA</t>
  </si>
  <si>
    <t>F42022282</t>
  </si>
  <si>
    <t>76</t>
  </si>
  <si>
    <t>MIFTA PUTRI STEVIA</t>
  </si>
  <si>
    <t>F42022283</t>
  </si>
  <si>
    <t>77</t>
  </si>
  <si>
    <t>MIRA MEIDITHA INA TARA</t>
  </si>
  <si>
    <t>F42022284</t>
  </si>
  <si>
    <t>78</t>
  </si>
  <si>
    <t>NIA PUSPITA</t>
  </si>
  <si>
    <t>F42022287</t>
  </si>
  <si>
    <t>79</t>
  </si>
  <si>
    <t>NIA WILIANDA</t>
  </si>
  <si>
    <t>F42022288</t>
  </si>
  <si>
    <t>80</t>
  </si>
  <si>
    <t>NIDA NUR LATHIFAH</t>
  </si>
  <si>
    <t>F42022289</t>
  </si>
  <si>
    <t>81</t>
  </si>
  <si>
    <t>NUR AYNI DYAH UTAMI</t>
  </si>
  <si>
    <t>F42022290</t>
  </si>
  <si>
    <t>82</t>
  </si>
  <si>
    <t>NURTI RAMBU PATI DJORU</t>
  </si>
  <si>
    <t>F42022291</t>
  </si>
  <si>
    <t>83</t>
  </si>
  <si>
    <t>NURUL HIDAYAH</t>
  </si>
  <si>
    <t>F42022292</t>
  </si>
  <si>
    <t>84</t>
  </si>
  <si>
    <t>RISA ANNADA</t>
  </si>
  <si>
    <t>F42022294</t>
  </si>
  <si>
    <t>85</t>
  </si>
  <si>
    <t>RIZQI MELAWATI SAPUTRI</t>
  </si>
  <si>
    <t>F42022295</t>
  </si>
  <si>
    <t>86</t>
  </si>
  <si>
    <t>SALSABILA TRI DAMAYANTI</t>
  </si>
  <si>
    <t>F42022297</t>
  </si>
  <si>
    <t>87</t>
  </si>
  <si>
    <t>SHERLY RIZKY PURBIYANTI</t>
  </si>
  <si>
    <t>F42022298</t>
  </si>
  <si>
    <t>88</t>
  </si>
  <si>
    <t>SOLISTIANA</t>
  </si>
  <si>
    <t>F42022299</t>
  </si>
  <si>
    <t>89</t>
  </si>
  <si>
    <t>TARISA PUSPITA SARI</t>
  </si>
  <si>
    <t>F42022302</t>
  </si>
  <si>
    <t>90</t>
  </si>
  <si>
    <t>THERESIA JUNIARTI KODI</t>
  </si>
  <si>
    <t>F42022303</t>
  </si>
  <si>
    <t>91</t>
  </si>
  <si>
    <t>THIARA AINI LARASATI</t>
  </si>
  <si>
    <t>F42022304</t>
  </si>
  <si>
    <t>92</t>
  </si>
  <si>
    <t>VIRMAN YOSEF ARMANDO SERI GADJON</t>
  </si>
  <si>
    <t>F42022305</t>
  </si>
  <si>
    <t>93</t>
  </si>
  <si>
    <t>WIWIK TRIANI</t>
  </si>
  <si>
    <t>F42022306</t>
  </si>
  <si>
    <t>94</t>
  </si>
  <si>
    <t>YUNDA ARIANI</t>
  </si>
  <si>
    <t>F42022307</t>
  </si>
  <si>
    <t>95</t>
  </si>
  <si>
    <t>WINDA DWI UTAMI</t>
  </si>
  <si>
    <t>F42022308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</si>
</sst>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2.0"/>
      <color rgb="FF000000"/>
      <name val="Arial"/>
      <scheme val="minor"/>
    </font>
    <font>
      <b/>
      <sz val="12.0"/>
      <color theme="1"/>
      <name val="Book Antiqua"/>
    </font>
    <font>
      <sz val="12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  <font>
      <b/>
      <sz val="12.0"/>
      <color theme="1"/>
      <name val="Arial"/>
    </font>
    <font/>
    <font>
      <b/>
      <sz val="12.0"/>
      <color rgb="FF000000"/>
      <name val="Arial"/>
    </font>
    <font>
      <sz val="11.0"/>
      <color theme="1"/>
      <name val="Calibri"/>
    </font>
    <font>
      <sz val="12.0"/>
      <color rgb="FF000000"/>
      <name val="Times New Roman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readingOrder="0" vertic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0" xfId="0" applyFont="1"/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6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7" numFmtId="0" xfId="0" applyAlignment="1" applyBorder="1" applyFill="1" applyFont="1">
      <alignment horizontal="center" shrinkToFit="0" wrapText="1"/>
    </xf>
    <xf borderId="6" fillId="0" fontId="6" numFmtId="0" xfId="0" applyBorder="1" applyFont="1"/>
    <xf borderId="7" fillId="0" fontId="5" numFmtId="0" xfId="0" applyAlignment="1" applyBorder="1" applyFont="1">
      <alignment horizontal="center" vertical="center"/>
    </xf>
    <xf borderId="7" fillId="0" fontId="5" numFmtId="9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7" fillId="0" fontId="5" numFmtId="9" xfId="0" applyAlignment="1" applyBorder="1" applyFont="1" applyNumberForma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quotePrefix="1" borderId="7" fillId="0" fontId="8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center" vertical="center"/>
    </xf>
    <xf borderId="3" fillId="0" fontId="10" numFmtId="164" xfId="0" applyAlignment="1" applyBorder="1" applyFont="1" applyNumberFormat="1">
      <alignment horizontal="center" vertical="center"/>
    </xf>
    <xf borderId="7" fillId="3" fontId="10" numFmtId="164" xfId="0" applyAlignment="1" applyBorder="1" applyFill="1" applyFont="1" applyNumberFormat="1">
      <alignment horizontal="center" vertical="center"/>
    </xf>
    <xf borderId="7" fillId="0" fontId="10" numFmtId="164" xfId="0" applyAlignment="1" applyBorder="1" applyFont="1" applyNumberFormat="1">
      <alignment horizontal="center" vertical="center"/>
    </xf>
    <xf borderId="7" fillId="4" fontId="10" numFmtId="164" xfId="0" applyAlignment="1" applyBorder="1" applyFill="1" applyFont="1" applyNumberFormat="1">
      <alignment horizontal="center" vertical="center"/>
    </xf>
    <xf borderId="6" fillId="0" fontId="9" numFmtId="0" xfId="0" applyAlignment="1" applyBorder="1" applyFont="1">
      <alignment horizontal="center" readingOrder="0" vertical="center"/>
    </xf>
    <xf borderId="7" fillId="0" fontId="2" numFmtId="164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horizontal="center" readingOrder="0" vertical="center"/>
    </xf>
    <xf borderId="7" fillId="0" fontId="9" numFmtId="0" xfId="0" applyAlignment="1" applyBorder="1" applyFont="1">
      <alignment horizontal="left" vertical="center"/>
    </xf>
    <xf borderId="7" fillId="0" fontId="9" numFmtId="0" xfId="0" applyAlignment="1" applyBorder="1" applyFont="1">
      <alignment horizontal="center" vertical="center"/>
    </xf>
    <xf borderId="7" fillId="0" fontId="9" numFmtId="0" xfId="0" applyAlignment="1" applyBorder="1" applyFont="1">
      <alignment horizontal="center" readingOrder="0" vertical="center"/>
    </xf>
    <xf borderId="7" fillId="0" fontId="2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1.0" topLeftCell="A12" activePane="bottomLeft" state="frozen"/>
      <selection activeCell="B13" sqref="B13" pane="bottomLeft"/>
    </sheetView>
  </sheetViews>
  <sheetFormatPr customHeight="1" defaultColWidth="10.1" defaultRowHeight="15.0"/>
  <cols>
    <col customWidth="1" min="1" max="1" width="4.8"/>
    <col customWidth="1" min="2" max="2" width="28.0"/>
    <col customWidth="1" min="3" max="3" width="10.9"/>
    <col customWidth="1" min="4" max="5" width="7.0"/>
    <col customWidth="1" min="6" max="12" width="7.1"/>
    <col customWidth="1" min="13" max="13" width="7.3"/>
    <col customWidth="1" min="14" max="14" width="15.0"/>
    <col customWidth="1" min="15" max="24" width="8.0"/>
  </cols>
  <sheetData>
    <row r="1" ht="18.0" customHeight="1">
      <c r="A1" s="1" t="s">
        <v>0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</row>
    <row r="2" ht="18.0" customHeight="1">
      <c r="A2" s="1" t="s">
        <v>1</v>
      </c>
      <c r="N2" s="2"/>
      <c r="O2" s="3"/>
      <c r="P2" s="3"/>
      <c r="Q2" s="3"/>
      <c r="R2" s="3"/>
      <c r="S2" s="3"/>
      <c r="T2" s="3"/>
      <c r="U2" s="3"/>
      <c r="V2" s="3"/>
      <c r="W2" s="3"/>
      <c r="X2" s="3"/>
    </row>
    <row r="3" ht="18.0" customHeight="1">
      <c r="A3" s="2"/>
      <c r="B3" s="3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</row>
    <row r="4" ht="18.0" customHeight="1">
      <c r="A4" s="2"/>
      <c r="B4" s="3"/>
      <c r="C4" s="4" t="s">
        <v>2</v>
      </c>
      <c r="D4" s="2"/>
      <c r="E4" s="3" t="s">
        <v>3</v>
      </c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ht="18.0" customHeight="1">
      <c r="A5" s="2"/>
      <c r="B5" s="3"/>
      <c r="C5" s="4" t="s">
        <v>4</v>
      </c>
      <c r="D5" s="2"/>
      <c r="E5" s="3" t="s">
        <v>5</v>
      </c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</row>
    <row r="6" ht="18.0" customHeight="1">
      <c r="A6" s="2"/>
      <c r="B6" s="3"/>
      <c r="C6" s="5" t="s">
        <v>6</v>
      </c>
      <c r="D6" s="2"/>
      <c r="E6" s="6" t="s">
        <v>7</v>
      </c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</row>
    <row r="7" ht="46.5" customHeight="1">
      <c r="A7" s="7"/>
      <c r="B7" s="8"/>
      <c r="C7" s="9" t="s">
        <v>8</v>
      </c>
      <c r="D7" s="7"/>
      <c r="E7" s="10" t="s">
        <v>9</v>
      </c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8"/>
      <c r="S7" s="8"/>
      <c r="T7" s="8"/>
      <c r="U7" s="8"/>
      <c r="V7" s="8"/>
      <c r="W7" s="8"/>
      <c r="X7" s="8"/>
    </row>
    <row r="8" ht="18.0" customHeight="1">
      <c r="A8" s="2"/>
      <c r="B8" s="3"/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3"/>
      <c r="P8" s="3"/>
      <c r="Q8" s="3"/>
      <c r="R8" s="3"/>
      <c r="S8" s="3"/>
      <c r="T8" s="3"/>
      <c r="U8" s="3"/>
      <c r="V8" s="3"/>
      <c r="W8" s="3"/>
      <c r="X8" s="3"/>
    </row>
    <row r="9" ht="18.0" customHeight="1">
      <c r="A9" s="11" t="s">
        <v>10</v>
      </c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18.0" customHeight="1">
      <c r="A10" s="14" t="s">
        <v>11</v>
      </c>
      <c r="B10" s="14" t="s">
        <v>12</v>
      </c>
      <c r="C10" s="14" t="s">
        <v>13</v>
      </c>
      <c r="D10" s="15" t="s">
        <v>14</v>
      </c>
      <c r="E10" s="16" t="s">
        <v>15</v>
      </c>
      <c r="F10" s="17"/>
      <c r="G10" s="18" t="s">
        <v>16</v>
      </c>
      <c r="H10" s="17"/>
      <c r="I10" s="16" t="s">
        <v>17</v>
      </c>
      <c r="J10" s="17"/>
      <c r="K10" s="18" t="s">
        <v>18</v>
      </c>
      <c r="L10" s="17"/>
      <c r="M10" s="19" t="s">
        <v>19</v>
      </c>
      <c r="N10" s="20" t="s">
        <v>20</v>
      </c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8.0" customHeight="1">
      <c r="A11" s="21"/>
      <c r="B11" s="21"/>
      <c r="C11" s="21"/>
      <c r="D11" s="21"/>
      <c r="E11" s="22" t="s">
        <v>21</v>
      </c>
      <c r="F11" s="23">
        <v>0.2</v>
      </c>
      <c r="G11" s="22" t="s">
        <v>21</v>
      </c>
      <c r="H11" s="23">
        <v>0.1</v>
      </c>
      <c r="I11" s="22" t="s">
        <v>21</v>
      </c>
      <c r="J11" s="23">
        <v>0.3</v>
      </c>
      <c r="K11" s="24" t="s">
        <v>21</v>
      </c>
      <c r="L11" s="25">
        <v>0.4</v>
      </c>
      <c r="M11" s="26"/>
      <c r="N11" s="27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24.75" customHeight="1">
      <c r="A12" s="28" t="s">
        <v>22</v>
      </c>
      <c r="B12" s="29" t="s">
        <v>23</v>
      </c>
      <c r="C12" s="30" t="s">
        <v>24</v>
      </c>
      <c r="D12" s="31" t="s">
        <v>25</v>
      </c>
      <c r="E12" s="32">
        <v>90.0</v>
      </c>
      <c r="F12" s="33">
        <f t="shared" ref="F12:F106" si="1">E12*0.2</f>
        <v>18</v>
      </c>
      <c r="G12" s="34">
        <v>85.0</v>
      </c>
      <c r="H12" s="33">
        <f t="shared" ref="H12:H106" si="2">G12*0.1</f>
        <v>8.5</v>
      </c>
      <c r="I12" s="35">
        <v>60.0</v>
      </c>
      <c r="J12" s="33">
        <f t="shared" ref="J12:J106" si="3">I12*0.3</f>
        <v>18</v>
      </c>
      <c r="K12" s="30">
        <v>78.0</v>
      </c>
      <c r="L12" s="33">
        <f t="shared" ref="L12:L106" si="4">K12*0.4</f>
        <v>31.2</v>
      </c>
      <c r="M12" s="36">
        <f t="shared" ref="M12:M106" si="5">F12+H12+J12+L12</f>
        <v>75.7</v>
      </c>
      <c r="N12" s="37" t="s">
        <v>26</v>
      </c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24.75" customHeight="1">
      <c r="A13" s="28" t="s">
        <v>27</v>
      </c>
      <c r="B13" s="38" t="s">
        <v>28</v>
      </c>
      <c r="C13" s="39" t="s">
        <v>29</v>
      </c>
      <c r="D13" s="31" t="s">
        <v>25</v>
      </c>
      <c r="E13" s="32">
        <v>85.0</v>
      </c>
      <c r="F13" s="33">
        <f t="shared" si="1"/>
        <v>17</v>
      </c>
      <c r="G13" s="34">
        <v>85.0</v>
      </c>
      <c r="H13" s="33">
        <f t="shared" si="2"/>
        <v>8.5</v>
      </c>
      <c r="I13" s="40">
        <v>60.0</v>
      </c>
      <c r="J13" s="33">
        <f t="shared" si="3"/>
        <v>18</v>
      </c>
      <c r="K13" s="39">
        <v>67.0</v>
      </c>
      <c r="L13" s="33">
        <f t="shared" si="4"/>
        <v>26.8</v>
      </c>
      <c r="M13" s="36">
        <f t="shared" si="5"/>
        <v>70.3</v>
      </c>
      <c r="N13" s="41" t="s">
        <v>26</v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24.75" customHeight="1">
      <c r="A14" s="28" t="s">
        <v>30</v>
      </c>
      <c r="B14" s="38" t="s">
        <v>31</v>
      </c>
      <c r="C14" s="39" t="s">
        <v>32</v>
      </c>
      <c r="D14" s="31" t="s">
        <v>25</v>
      </c>
      <c r="E14" s="32">
        <v>90.0</v>
      </c>
      <c r="F14" s="33">
        <f t="shared" si="1"/>
        <v>18</v>
      </c>
      <c r="G14" s="34">
        <v>85.0</v>
      </c>
      <c r="H14" s="33">
        <f t="shared" si="2"/>
        <v>8.5</v>
      </c>
      <c r="I14" s="40">
        <v>60.0</v>
      </c>
      <c r="J14" s="33">
        <f t="shared" si="3"/>
        <v>18</v>
      </c>
      <c r="K14" s="39">
        <v>75.0</v>
      </c>
      <c r="L14" s="33">
        <f t="shared" si="4"/>
        <v>30</v>
      </c>
      <c r="M14" s="36">
        <f t="shared" si="5"/>
        <v>74.5</v>
      </c>
      <c r="N14" s="37" t="s">
        <v>26</v>
      </c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24.75" customHeight="1">
      <c r="A15" s="28" t="s">
        <v>33</v>
      </c>
      <c r="B15" s="38" t="s">
        <v>34</v>
      </c>
      <c r="C15" s="39" t="s">
        <v>35</v>
      </c>
      <c r="D15" s="31" t="s">
        <v>25</v>
      </c>
      <c r="E15" s="32">
        <v>95.0</v>
      </c>
      <c r="F15" s="33">
        <f t="shared" si="1"/>
        <v>19</v>
      </c>
      <c r="G15" s="34">
        <v>85.0</v>
      </c>
      <c r="H15" s="33">
        <f t="shared" si="2"/>
        <v>8.5</v>
      </c>
      <c r="I15" s="40">
        <v>60.0</v>
      </c>
      <c r="J15" s="33">
        <f t="shared" si="3"/>
        <v>18</v>
      </c>
      <c r="K15" s="39">
        <v>60.0</v>
      </c>
      <c r="L15" s="33">
        <f t="shared" si="4"/>
        <v>24</v>
      </c>
      <c r="M15" s="36">
        <f t="shared" si="5"/>
        <v>69.5</v>
      </c>
      <c r="N15" s="37" t="s">
        <v>26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24.75" customHeight="1">
      <c r="A16" s="28" t="s">
        <v>36</v>
      </c>
      <c r="B16" s="38" t="s">
        <v>37</v>
      </c>
      <c r="C16" s="39" t="s">
        <v>38</v>
      </c>
      <c r="D16" s="31" t="s">
        <v>25</v>
      </c>
      <c r="E16" s="32">
        <v>90.0</v>
      </c>
      <c r="F16" s="33">
        <f t="shared" si="1"/>
        <v>18</v>
      </c>
      <c r="G16" s="34">
        <v>85.0</v>
      </c>
      <c r="H16" s="33">
        <f t="shared" si="2"/>
        <v>8.5</v>
      </c>
      <c r="I16" s="40">
        <v>60.0</v>
      </c>
      <c r="J16" s="33">
        <f t="shared" si="3"/>
        <v>18</v>
      </c>
      <c r="K16" s="40">
        <v>63.0</v>
      </c>
      <c r="L16" s="33">
        <f t="shared" si="4"/>
        <v>25.2</v>
      </c>
      <c r="M16" s="36">
        <f t="shared" si="5"/>
        <v>69.7</v>
      </c>
      <c r="N16" s="37" t="s">
        <v>26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4.75" customHeight="1">
      <c r="A17" s="28" t="s">
        <v>39</v>
      </c>
      <c r="B17" s="38" t="s">
        <v>40</v>
      </c>
      <c r="C17" s="39" t="s">
        <v>41</v>
      </c>
      <c r="D17" s="31" t="s">
        <v>25</v>
      </c>
      <c r="E17" s="32">
        <v>85.0</v>
      </c>
      <c r="F17" s="33">
        <f t="shared" si="1"/>
        <v>17</v>
      </c>
      <c r="G17" s="34">
        <v>85.0</v>
      </c>
      <c r="H17" s="33">
        <f t="shared" si="2"/>
        <v>8.5</v>
      </c>
      <c r="I17" s="40">
        <v>60.0</v>
      </c>
      <c r="J17" s="33">
        <f t="shared" si="3"/>
        <v>18</v>
      </c>
      <c r="K17" s="39">
        <v>74.0</v>
      </c>
      <c r="L17" s="33">
        <f t="shared" si="4"/>
        <v>29.6</v>
      </c>
      <c r="M17" s="36">
        <f t="shared" si="5"/>
        <v>73.1</v>
      </c>
      <c r="N17" s="41" t="s">
        <v>26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24.75" customHeight="1">
      <c r="A18" s="28" t="s">
        <v>42</v>
      </c>
      <c r="B18" s="38" t="s">
        <v>43</v>
      </c>
      <c r="C18" s="39" t="s">
        <v>44</v>
      </c>
      <c r="D18" s="31" t="s">
        <v>25</v>
      </c>
      <c r="E18" s="32">
        <v>85.0</v>
      </c>
      <c r="F18" s="33">
        <f t="shared" si="1"/>
        <v>17</v>
      </c>
      <c r="G18" s="34">
        <v>85.0</v>
      </c>
      <c r="H18" s="33">
        <f t="shared" si="2"/>
        <v>8.5</v>
      </c>
      <c r="I18" s="40">
        <v>60.0</v>
      </c>
      <c r="J18" s="33">
        <f t="shared" si="3"/>
        <v>18</v>
      </c>
      <c r="K18" s="39">
        <v>63.0</v>
      </c>
      <c r="L18" s="33">
        <f t="shared" si="4"/>
        <v>25.2</v>
      </c>
      <c r="M18" s="36">
        <f t="shared" si="5"/>
        <v>68.7</v>
      </c>
      <c r="N18" s="37" t="s">
        <v>26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24.75" customHeight="1">
      <c r="A19" s="28" t="s">
        <v>45</v>
      </c>
      <c r="B19" s="38" t="s">
        <v>46</v>
      </c>
      <c r="C19" s="39" t="s">
        <v>47</v>
      </c>
      <c r="D19" s="31" t="s">
        <v>25</v>
      </c>
      <c r="E19" s="32">
        <v>85.0</v>
      </c>
      <c r="F19" s="33">
        <f t="shared" si="1"/>
        <v>17</v>
      </c>
      <c r="G19" s="34">
        <v>85.0</v>
      </c>
      <c r="H19" s="33">
        <f t="shared" si="2"/>
        <v>8.5</v>
      </c>
      <c r="I19" s="39">
        <v>64.0</v>
      </c>
      <c r="J19" s="33">
        <f t="shared" si="3"/>
        <v>19.2</v>
      </c>
      <c r="K19" s="39">
        <v>66.0</v>
      </c>
      <c r="L19" s="33">
        <f t="shared" si="4"/>
        <v>26.4</v>
      </c>
      <c r="M19" s="36">
        <f t="shared" si="5"/>
        <v>71.1</v>
      </c>
      <c r="N19" s="41" t="s">
        <v>26</v>
      </c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24.75" customHeight="1">
      <c r="A20" s="28" t="s">
        <v>48</v>
      </c>
      <c r="B20" s="38" t="s">
        <v>49</v>
      </c>
      <c r="C20" s="39" t="s">
        <v>50</v>
      </c>
      <c r="D20" s="31" t="s">
        <v>25</v>
      </c>
      <c r="E20" s="32">
        <v>95.0</v>
      </c>
      <c r="F20" s="33">
        <f t="shared" si="1"/>
        <v>19</v>
      </c>
      <c r="G20" s="34">
        <v>85.0</v>
      </c>
      <c r="H20" s="33">
        <f t="shared" si="2"/>
        <v>8.5</v>
      </c>
      <c r="I20" s="40">
        <v>60.0</v>
      </c>
      <c r="J20" s="33">
        <f t="shared" si="3"/>
        <v>18</v>
      </c>
      <c r="K20" s="39">
        <v>77.0</v>
      </c>
      <c r="L20" s="33">
        <f t="shared" si="4"/>
        <v>30.8</v>
      </c>
      <c r="M20" s="36">
        <f t="shared" si="5"/>
        <v>76.3</v>
      </c>
      <c r="N20" s="41" t="s">
        <v>26</v>
      </c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8.0" customHeight="1">
      <c r="A21" s="28" t="s">
        <v>51</v>
      </c>
      <c r="B21" s="38" t="s">
        <v>52</v>
      </c>
      <c r="C21" s="39" t="s">
        <v>53</v>
      </c>
      <c r="D21" s="31" t="s">
        <v>25</v>
      </c>
      <c r="E21" s="32">
        <v>90.0</v>
      </c>
      <c r="F21" s="33">
        <f t="shared" si="1"/>
        <v>18</v>
      </c>
      <c r="G21" s="34">
        <v>85.0</v>
      </c>
      <c r="H21" s="33">
        <f t="shared" si="2"/>
        <v>8.5</v>
      </c>
      <c r="I21" s="40">
        <v>60.0</v>
      </c>
      <c r="J21" s="33">
        <f t="shared" si="3"/>
        <v>18</v>
      </c>
      <c r="K21" s="40">
        <v>60.0</v>
      </c>
      <c r="L21" s="33">
        <f t="shared" si="4"/>
        <v>24</v>
      </c>
      <c r="M21" s="36">
        <f t="shared" si="5"/>
        <v>68.5</v>
      </c>
      <c r="N21" s="41" t="s">
        <v>26</v>
      </c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8.0" customHeight="1">
      <c r="A22" s="28" t="s">
        <v>54</v>
      </c>
      <c r="B22" s="38" t="s">
        <v>55</v>
      </c>
      <c r="C22" s="39" t="s">
        <v>56</v>
      </c>
      <c r="D22" s="31" t="s">
        <v>25</v>
      </c>
      <c r="E22" s="32">
        <v>90.0</v>
      </c>
      <c r="F22" s="33">
        <f t="shared" si="1"/>
        <v>18</v>
      </c>
      <c r="G22" s="34">
        <v>85.0</v>
      </c>
      <c r="H22" s="33">
        <f t="shared" si="2"/>
        <v>8.5</v>
      </c>
      <c r="I22" s="40">
        <v>64.0</v>
      </c>
      <c r="J22" s="33">
        <f t="shared" si="3"/>
        <v>19.2</v>
      </c>
      <c r="K22" s="39">
        <v>58.0</v>
      </c>
      <c r="L22" s="33">
        <f t="shared" si="4"/>
        <v>23.2</v>
      </c>
      <c r="M22" s="36">
        <f t="shared" si="5"/>
        <v>68.9</v>
      </c>
      <c r="N22" s="37" t="s">
        <v>26</v>
      </c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8.0" customHeight="1">
      <c r="A23" s="28" t="s">
        <v>57</v>
      </c>
      <c r="B23" s="38" t="s">
        <v>58</v>
      </c>
      <c r="C23" s="39" t="s">
        <v>59</v>
      </c>
      <c r="D23" s="31" t="s">
        <v>25</v>
      </c>
      <c r="E23" s="32">
        <v>90.0</v>
      </c>
      <c r="F23" s="33">
        <f t="shared" si="1"/>
        <v>18</v>
      </c>
      <c r="G23" s="34">
        <v>85.0</v>
      </c>
      <c r="H23" s="33">
        <f t="shared" si="2"/>
        <v>8.5</v>
      </c>
      <c r="I23" s="40">
        <v>50.0</v>
      </c>
      <c r="J23" s="33">
        <f t="shared" si="3"/>
        <v>15</v>
      </c>
      <c r="K23" s="39">
        <v>71.0</v>
      </c>
      <c r="L23" s="33">
        <f t="shared" si="4"/>
        <v>28.4</v>
      </c>
      <c r="M23" s="36">
        <f t="shared" si="5"/>
        <v>69.9</v>
      </c>
      <c r="N23" s="41" t="s">
        <v>26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8.0" customHeight="1">
      <c r="A24" s="28" t="s">
        <v>60</v>
      </c>
      <c r="B24" s="38" t="s">
        <v>61</v>
      </c>
      <c r="C24" s="39" t="s">
        <v>62</v>
      </c>
      <c r="D24" s="31" t="s">
        <v>25</v>
      </c>
      <c r="E24" s="32">
        <v>85.0</v>
      </c>
      <c r="F24" s="33">
        <f t="shared" si="1"/>
        <v>17</v>
      </c>
      <c r="G24" s="34">
        <v>85.0</v>
      </c>
      <c r="H24" s="33">
        <f t="shared" si="2"/>
        <v>8.5</v>
      </c>
      <c r="I24" s="40">
        <v>60.0</v>
      </c>
      <c r="J24" s="33">
        <f t="shared" si="3"/>
        <v>18</v>
      </c>
      <c r="K24" s="39">
        <v>74.0</v>
      </c>
      <c r="L24" s="33">
        <f t="shared" si="4"/>
        <v>29.6</v>
      </c>
      <c r="M24" s="36">
        <f t="shared" si="5"/>
        <v>73.1</v>
      </c>
      <c r="N24" s="37" t="s">
        <v>26</v>
      </c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8.0" customHeight="1">
      <c r="A25" s="28" t="s">
        <v>63</v>
      </c>
      <c r="B25" s="38" t="s">
        <v>64</v>
      </c>
      <c r="C25" s="39" t="s">
        <v>65</v>
      </c>
      <c r="D25" s="31" t="s">
        <v>25</v>
      </c>
      <c r="E25" s="32">
        <v>85.0</v>
      </c>
      <c r="F25" s="33">
        <f t="shared" si="1"/>
        <v>17</v>
      </c>
      <c r="G25" s="34">
        <v>85.0</v>
      </c>
      <c r="H25" s="33">
        <f t="shared" si="2"/>
        <v>8.5</v>
      </c>
      <c r="I25" s="40">
        <v>60.0</v>
      </c>
      <c r="J25" s="33">
        <f t="shared" si="3"/>
        <v>18</v>
      </c>
      <c r="K25" s="39">
        <v>73.0</v>
      </c>
      <c r="L25" s="33">
        <f t="shared" si="4"/>
        <v>29.2</v>
      </c>
      <c r="M25" s="36">
        <f t="shared" si="5"/>
        <v>72.7</v>
      </c>
      <c r="N25" s="37" t="s">
        <v>26</v>
      </c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8.0" customHeight="1">
      <c r="A26" s="28" t="s">
        <v>66</v>
      </c>
      <c r="B26" s="38" t="s">
        <v>67</v>
      </c>
      <c r="C26" s="39" t="s">
        <v>68</v>
      </c>
      <c r="D26" s="31" t="s">
        <v>25</v>
      </c>
      <c r="E26" s="32">
        <v>90.0</v>
      </c>
      <c r="F26" s="33">
        <f t="shared" si="1"/>
        <v>18</v>
      </c>
      <c r="G26" s="34">
        <v>85.0</v>
      </c>
      <c r="H26" s="33">
        <f t="shared" si="2"/>
        <v>8.5</v>
      </c>
      <c r="I26" s="40">
        <v>60.0</v>
      </c>
      <c r="J26" s="33">
        <f t="shared" si="3"/>
        <v>18</v>
      </c>
      <c r="K26" s="39">
        <v>70.0</v>
      </c>
      <c r="L26" s="33">
        <f t="shared" si="4"/>
        <v>28</v>
      </c>
      <c r="M26" s="36">
        <f t="shared" si="5"/>
        <v>72.5</v>
      </c>
      <c r="N26" s="41" t="s">
        <v>26</v>
      </c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8.0" customHeight="1">
      <c r="A27" s="28" t="s">
        <v>69</v>
      </c>
      <c r="B27" s="38" t="s">
        <v>70</v>
      </c>
      <c r="C27" s="39" t="s">
        <v>71</v>
      </c>
      <c r="D27" s="31" t="s">
        <v>25</v>
      </c>
      <c r="E27" s="32">
        <v>90.0</v>
      </c>
      <c r="F27" s="33">
        <f t="shared" si="1"/>
        <v>18</v>
      </c>
      <c r="G27" s="34">
        <v>85.0</v>
      </c>
      <c r="H27" s="33">
        <f t="shared" si="2"/>
        <v>8.5</v>
      </c>
      <c r="I27" s="40">
        <v>66.0</v>
      </c>
      <c r="J27" s="33">
        <f t="shared" si="3"/>
        <v>19.8</v>
      </c>
      <c r="K27" s="40">
        <v>56.0</v>
      </c>
      <c r="L27" s="33">
        <f t="shared" si="4"/>
        <v>22.4</v>
      </c>
      <c r="M27" s="36">
        <f t="shared" si="5"/>
        <v>68.7</v>
      </c>
      <c r="N27" s="37" t="s">
        <v>26</v>
      </c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8.0" customHeight="1">
      <c r="A28" s="28" t="s">
        <v>72</v>
      </c>
      <c r="B28" s="38" t="s">
        <v>73</v>
      </c>
      <c r="C28" s="39" t="s">
        <v>74</v>
      </c>
      <c r="D28" s="31" t="s">
        <v>25</v>
      </c>
      <c r="E28" s="32">
        <v>85.0</v>
      </c>
      <c r="F28" s="33">
        <f t="shared" si="1"/>
        <v>17</v>
      </c>
      <c r="G28" s="34">
        <v>85.0</v>
      </c>
      <c r="H28" s="33">
        <f t="shared" si="2"/>
        <v>8.5</v>
      </c>
      <c r="I28" s="40">
        <v>62.0</v>
      </c>
      <c r="J28" s="33">
        <f t="shared" si="3"/>
        <v>18.6</v>
      </c>
      <c r="K28" s="40">
        <v>60.0</v>
      </c>
      <c r="L28" s="33">
        <f t="shared" si="4"/>
        <v>24</v>
      </c>
      <c r="M28" s="36">
        <f t="shared" si="5"/>
        <v>68.1</v>
      </c>
      <c r="N28" s="37" t="s">
        <v>26</v>
      </c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8.0" customHeight="1">
      <c r="A29" s="28" t="s">
        <v>75</v>
      </c>
      <c r="B29" s="38" t="s">
        <v>76</v>
      </c>
      <c r="C29" s="39" t="s">
        <v>77</v>
      </c>
      <c r="D29" s="31" t="s">
        <v>25</v>
      </c>
      <c r="E29" s="32">
        <v>85.0</v>
      </c>
      <c r="F29" s="33">
        <f t="shared" si="1"/>
        <v>17</v>
      </c>
      <c r="G29" s="34">
        <v>85.0</v>
      </c>
      <c r="H29" s="33">
        <f t="shared" si="2"/>
        <v>8.5</v>
      </c>
      <c r="I29" s="40">
        <v>60.0</v>
      </c>
      <c r="J29" s="33">
        <f t="shared" si="3"/>
        <v>18</v>
      </c>
      <c r="K29" s="39">
        <v>70.0</v>
      </c>
      <c r="L29" s="33">
        <f t="shared" si="4"/>
        <v>28</v>
      </c>
      <c r="M29" s="36">
        <f t="shared" si="5"/>
        <v>71.5</v>
      </c>
      <c r="N29" s="37" t="s">
        <v>26</v>
      </c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8.0" customHeight="1">
      <c r="A30" s="28" t="s">
        <v>78</v>
      </c>
      <c r="B30" s="38" t="s">
        <v>79</v>
      </c>
      <c r="C30" s="39" t="s">
        <v>80</v>
      </c>
      <c r="D30" s="31" t="s">
        <v>25</v>
      </c>
      <c r="E30" s="32">
        <v>85.0</v>
      </c>
      <c r="F30" s="33">
        <f t="shared" si="1"/>
        <v>17</v>
      </c>
      <c r="G30" s="34">
        <v>85.0</v>
      </c>
      <c r="H30" s="33">
        <f t="shared" si="2"/>
        <v>8.5</v>
      </c>
      <c r="I30" s="40">
        <v>60.0</v>
      </c>
      <c r="J30" s="33">
        <f t="shared" si="3"/>
        <v>18</v>
      </c>
      <c r="K30" s="40">
        <v>64.0</v>
      </c>
      <c r="L30" s="33">
        <f t="shared" si="4"/>
        <v>25.6</v>
      </c>
      <c r="M30" s="36">
        <f t="shared" si="5"/>
        <v>69.1</v>
      </c>
      <c r="N30" s="37" t="s">
        <v>26</v>
      </c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8.0" customHeight="1">
      <c r="A31" s="28" t="s">
        <v>81</v>
      </c>
      <c r="B31" s="38" t="s">
        <v>82</v>
      </c>
      <c r="C31" s="39" t="s">
        <v>83</v>
      </c>
      <c r="D31" s="31" t="s">
        <v>25</v>
      </c>
      <c r="E31" s="32">
        <v>90.0</v>
      </c>
      <c r="F31" s="33">
        <f t="shared" si="1"/>
        <v>18</v>
      </c>
      <c r="G31" s="34">
        <v>85.0</v>
      </c>
      <c r="H31" s="33">
        <f t="shared" si="2"/>
        <v>8.5</v>
      </c>
      <c r="I31" s="40">
        <v>60.0</v>
      </c>
      <c r="J31" s="33">
        <f t="shared" si="3"/>
        <v>18</v>
      </c>
      <c r="K31" s="39">
        <v>67.0</v>
      </c>
      <c r="L31" s="33">
        <f t="shared" si="4"/>
        <v>26.8</v>
      </c>
      <c r="M31" s="36">
        <f t="shared" si="5"/>
        <v>71.3</v>
      </c>
      <c r="N31" s="37" t="s">
        <v>26</v>
      </c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8.0" customHeight="1">
      <c r="A32" s="28" t="s">
        <v>84</v>
      </c>
      <c r="B32" s="38" t="s">
        <v>85</v>
      </c>
      <c r="C32" s="39" t="s">
        <v>86</v>
      </c>
      <c r="D32" s="31" t="s">
        <v>25</v>
      </c>
      <c r="E32" s="32">
        <v>95.0</v>
      </c>
      <c r="F32" s="33">
        <f t="shared" si="1"/>
        <v>19</v>
      </c>
      <c r="G32" s="34">
        <v>85.0</v>
      </c>
      <c r="H32" s="33">
        <f t="shared" si="2"/>
        <v>8.5</v>
      </c>
      <c r="I32" s="39">
        <v>72.0</v>
      </c>
      <c r="J32" s="33">
        <f t="shared" si="3"/>
        <v>21.6</v>
      </c>
      <c r="K32" s="40">
        <v>50.0</v>
      </c>
      <c r="L32" s="33">
        <f t="shared" si="4"/>
        <v>20</v>
      </c>
      <c r="M32" s="36">
        <f t="shared" si="5"/>
        <v>69.1</v>
      </c>
      <c r="N32" s="37" t="s">
        <v>26</v>
      </c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8.0" customHeight="1">
      <c r="A33" s="28" t="s">
        <v>87</v>
      </c>
      <c r="B33" s="38" t="s">
        <v>88</v>
      </c>
      <c r="C33" s="39" t="s">
        <v>89</v>
      </c>
      <c r="D33" s="31" t="s">
        <v>25</v>
      </c>
      <c r="E33" s="32">
        <v>90.0</v>
      </c>
      <c r="F33" s="33">
        <f t="shared" si="1"/>
        <v>18</v>
      </c>
      <c r="G33" s="34">
        <v>85.0</v>
      </c>
      <c r="H33" s="33">
        <f t="shared" si="2"/>
        <v>8.5</v>
      </c>
      <c r="I33" s="40">
        <v>62.0</v>
      </c>
      <c r="J33" s="33">
        <f t="shared" si="3"/>
        <v>18.6</v>
      </c>
      <c r="K33" s="40">
        <v>58.0</v>
      </c>
      <c r="L33" s="33">
        <f t="shared" si="4"/>
        <v>23.2</v>
      </c>
      <c r="M33" s="36">
        <f t="shared" si="5"/>
        <v>68.3</v>
      </c>
      <c r="N33" s="37" t="s">
        <v>26</v>
      </c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8.0" customHeight="1">
      <c r="A34" s="28" t="s">
        <v>90</v>
      </c>
      <c r="B34" s="38" t="s">
        <v>91</v>
      </c>
      <c r="C34" s="39" t="s">
        <v>92</v>
      </c>
      <c r="D34" s="31" t="s">
        <v>25</v>
      </c>
      <c r="E34" s="32">
        <v>95.0</v>
      </c>
      <c r="F34" s="33">
        <f t="shared" si="1"/>
        <v>19</v>
      </c>
      <c r="G34" s="34">
        <v>85.0</v>
      </c>
      <c r="H34" s="33">
        <f t="shared" si="2"/>
        <v>8.5</v>
      </c>
      <c r="I34" s="40">
        <v>60.0</v>
      </c>
      <c r="J34" s="33">
        <f t="shared" si="3"/>
        <v>18</v>
      </c>
      <c r="K34" s="39">
        <v>63.0</v>
      </c>
      <c r="L34" s="33">
        <f t="shared" si="4"/>
        <v>25.2</v>
      </c>
      <c r="M34" s="36">
        <f t="shared" si="5"/>
        <v>70.7</v>
      </c>
      <c r="N34" s="37" t="s">
        <v>26</v>
      </c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8.0" customHeight="1">
      <c r="A35" s="28" t="s">
        <v>93</v>
      </c>
      <c r="B35" s="38" t="s">
        <v>94</v>
      </c>
      <c r="C35" s="39" t="s">
        <v>95</v>
      </c>
      <c r="D35" s="31" t="s">
        <v>25</v>
      </c>
      <c r="E35" s="32">
        <v>95.0</v>
      </c>
      <c r="F35" s="33">
        <f t="shared" si="1"/>
        <v>19</v>
      </c>
      <c r="G35" s="34">
        <v>85.0</v>
      </c>
      <c r="H35" s="33">
        <f t="shared" si="2"/>
        <v>8.5</v>
      </c>
      <c r="I35" s="40">
        <v>60.0</v>
      </c>
      <c r="J35" s="33">
        <f t="shared" si="3"/>
        <v>18</v>
      </c>
      <c r="K35" s="40">
        <v>60.0</v>
      </c>
      <c r="L35" s="33">
        <f t="shared" si="4"/>
        <v>24</v>
      </c>
      <c r="M35" s="36">
        <f t="shared" si="5"/>
        <v>69.5</v>
      </c>
      <c r="N35" s="37" t="s">
        <v>26</v>
      </c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8.0" customHeight="1">
      <c r="A36" s="28" t="s">
        <v>96</v>
      </c>
      <c r="B36" s="38" t="s">
        <v>97</v>
      </c>
      <c r="C36" s="39" t="s">
        <v>98</v>
      </c>
      <c r="D36" s="31" t="s">
        <v>25</v>
      </c>
      <c r="E36" s="32">
        <v>90.0</v>
      </c>
      <c r="F36" s="33">
        <f t="shared" si="1"/>
        <v>18</v>
      </c>
      <c r="G36" s="34">
        <v>85.0</v>
      </c>
      <c r="H36" s="33">
        <f t="shared" si="2"/>
        <v>8.5</v>
      </c>
      <c r="I36" s="40">
        <v>60.0</v>
      </c>
      <c r="J36" s="33">
        <f t="shared" si="3"/>
        <v>18</v>
      </c>
      <c r="K36" s="40">
        <v>60.0</v>
      </c>
      <c r="L36" s="33">
        <f t="shared" si="4"/>
        <v>24</v>
      </c>
      <c r="M36" s="36">
        <f t="shared" si="5"/>
        <v>68.5</v>
      </c>
      <c r="N36" s="37" t="s">
        <v>26</v>
      </c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8.0" customHeight="1">
      <c r="A37" s="28" t="s">
        <v>99</v>
      </c>
      <c r="B37" s="38" t="s">
        <v>100</v>
      </c>
      <c r="C37" s="39" t="s">
        <v>101</v>
      </c>
      <c r="D37" s="31" t="s">
        <v>25</v>
      </c>
      <c r="E37" s="32">
        <v>90.0</v>
      </c>
      <c r="F37" s="33">
        <f t="shared" si="1"/>
        <v>18</v>
      </c>
      <c r="G37" s="34">
        <v>85.0</v>
      </c>
      <c r="H37" s="33">
        <f t="shared" si="2"/>
        <v>8.5</v>
      </c>
      <c r="I37" s="40">
        <v>60.0</v>
      </c>
      <c r="J37" s="33">
        <f t="shared" si="3"/>
        <v>18</v>
      </c>
      <c r="K37" s="39">
        <v>72.0</v>
      </c>
      <c r="L37" s="33">
        <f t="shared" si="4"/>
        <v>28.8</v>
      </c>
      <c r="M37" s="36">
        <f t="shared" si="5"/>
        <v>73.3</v>
      </c>
      <c r="N37" s="37" t="s">
        <v>26</v>
      </c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8.0" customHeight="1">
      <c r="A38" s="28" t="s">
        <v>102</v>
      </c>
      <c r="B38" s="38" t="s">
        <v>103</v>
      </c>
      <c r="C38" s="39" t="s">
        <v>104</v>
      </c>
      <c r="D38" s="31" t="s">
        <v>25</v>
      </c>
      <c r="E38" s="32">
        <v>95.0</v>
      </c>
      <c r="F38" s="33">
        <f t="shared" si="1"/>
        <v>19</v>
      </c>
      <c r="G38" s="34">
        <v>85.0</v>
      </c>
      <c r="H38" s="33">
        <f t="shared" si="2"/>
        <v>8.5</v>
      </c>
      <c r="I38" s="39">
        <v>62.0</v>
      </c>
      <c r="J38" s="33">
        <f t="shared" si="3"/>
        <v>18.6</v>
      </c>
      <c r="K38" s="39">
        <v>65.0</v>
      </c>
      <c r="L38" s="33">
        <f t="shared" si="4"/>
        <v>26</v>
      </c>
      <c r="M38" s="36">
        <f t="shared" si="5"/>
        <v>72.1</v>
      </c>
      <c r="N38" s="37" t="s">
        <v>26</v>
      </c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8.0" customHeight="1">
      <c r="A39" s="28" t="s">
        <v>105</v>
      </c>
      <c r="B39" s="38" t="s">
        <v>106</v>
      </c>
      <c r="C39" s="39" t="s">
        <v>107</v>
      </c>
      <c r="D39" s="31" t="s">
        <v>25</v>
      </c>
      <c r="E39" s="32">
        <v>95.0</v>
      </c>
      <c r="F39" s="33">
        <f t="shared" si="1"/>
        <v>19</v>
      </c>
      <c r="G39" s="34">
        <v>85.0</v>
      </c>
      <c r="H39" s="33">
        <f t="shared" si="2"/>
        <v>8.5</v>
      </c>
      <c r="I39" s="40">
        <v>60.0</v>
      </c>
      <c r="J39" s="33">
        <f t="shared" si="3"/>
        <v>18</v>
      </c>
      <c r="K39" s="39">
        <v>63.0</v>
      </c>
      <c r="L39" s="33">
        <f t="shared" si="4"/>
        <v>25.2</v>
      </c>
      <c r="M39" s="36">
        <f t="shared" si="5"/>
        <v>70.7</v>
      </c>
      <c r="N39" s="37" t="s">
        <v>26</v>
      </c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8.0" customHeight="1">
      <c r="A40" s="28" t="s">
        <v>108</v>
      </c>
      <c r="B40" s="38" t="s">
        <v>109</v>
      </c>
      <c r="C40" s="39" t="s">
        <v>110</v>
      </c>
      <c r="D40" s="31" t="s">
        <v>25</v>
      </c>
      <c r="E40" s="32">
        <v>95.0</v>
      </c>
      <c r="F40" s="33">
        <f t="shared" si="1"/>
        <v>19</v>
      </c>
      <c r="G40" s="34">
        <v>85.0</v>
      </c>
      <c r="H40" s="33">
        <f t="shared" si="2"/>
        <v>8.5</v>
      </c>
      <c r="I40" s="40">
        <v>60.0</v>
      </c>
      <c r="J40" s="33">
        <f t="shared" si="3"/>
        <v>18</v>
      </c>
      <c r="K40" s="39">
        <v>69.0</v>
      </c>
      <c r="L40" s="33">
        <f t="shared" si="4"/>
        <v>27.6</v>
      </c>
      <c r="M40" s="36">
        <f t="shared" si="5"/>
        <v>73.1</v>
      </c>
      <c r="N40" s="37" t="s">
        <v>26</v>
      </c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8.0" customHeight="1">
      <c r="A41" s="28" t="s">
        <v>111</v>
      </c>
      <c r="B41" s="38" t="s">
        <v>112</v>
      </c>
      <c r="C41" s="39" t="s">
        <v>113</v>
      </c>
      <c r="D41" s="31" t="s">
        <v>25</v>
      </c>
      <c r="E41" s="32">
        <v>90.0</v>
      </c>
      <c r="F41" s="33">
        <f t="shared" si="1"/>
        <v>18</v>
      </c>
      <c r="G41" s="34">
        <v>85.0</v>
      </c>
      <c r="H41" s="33">
        <f t="shared" si="2"/>
        <v>8.5</v>
      </c>
      <c r="I41" s="39">
        <v>80.0</v>
      </c>
      <c r="J41" s="33">
        <f t="shared" si="3"/>
        <v>24</v>
      </c>
      <c r="K41" s="39">
        <v>75.0</v>
      </c>
      <c r="L41" s="33">
        <f t="shared" si="4"/>
        <v>30</v>
      </c>
      <c r="M41" s="36">
        <f t="shared" si="5"/>
        <v>80.5</v>
      </c>
      <c r="N41" s="37" t="s">
        <v>25</v>
      </c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8.0" customHeight="1">
      <c r="A42" s="28" t="s">
        <v>114</v>
      </c>
      <c r="B42" s="38" t="s">
        <v>115</v>
      </c>
      <c r="C42" s="39" t="s">
        <v>116</v>
      </c>
      <c r="D42" s="31" t="s">
        <v>25</v>
      </c>
      <c r="E42" s="32">
        <v>95.0</v>
      </c>
      <c r="F42" s="33">
        <f t="shared" si="1"/>
        <v>19</v>
      </c>
      <c r="G42" s="34">
        <v>85.0</v>
      </c>
      <c r="H42" s="33">
        <f t="shared" si="2"/>
        <v>8.5</v>
      </c>
      <c r="I42" s="39">
        <v>60.0</v>
      </c>
      <c r="J42" s="33">
        <f t="shared" si="3"/>
        <v>18</v>
      </c>
      <c r="K42" s="39">
        <v>70.0</v>
      </c>
      <c r="L42" s="33">
        <f t="shared" si="4"/>
        <v>28</v>
      </c>
      <c r="M42" s="36">
        <f t="shared" si="5"/>
        <v>73.5</v>
      </c>
      <c r="N42" s="37" t="s">
        <v>26</v>
      </c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8.0" customHeight="1">
      <c r="A43" s="28" t="s">
        <v>117</v>
      </c>
      <c r="B43" s="38" t="s">
        <v>118</v>
      </c>
      <c r="C43" s="39" t="s">
        <v>119</v>
      </c>
      <c r="D43" s="31" t="s">
        <v>25</v>
      </c>
      <c r="E43" s="32">
        <v>90.0</v>
      </c>
      <c r="F43" s="33">
        <f t="shared" si="1"/>
        <v>18</v>
      </c>
      <c r="G43" s="34">
        <v>85.0</v>
      </c>
      <c r="H43" s="33">
        <f t="shared" si="2"/>
        <v>8.5</v>
      </c>
      <c r="I43" s="39">
        <v>60.0</v>
      </c>
      <c r="J43" s="33">
        <f t="shared" si="3"/>
        <v>18</v>
      </c>
      <c r="K43" s="39">
        <v>75.0</v>
      </c>
      <c r="L43" s="33">
        <f t="shared" si="4"/>
        <v>30</v>
      </c>
      <c r="M43" s="36">
        <f t="shared" si="5"/>
        <v>74.5</v>
      </c>
      <c r="N43" s="37" t="s">
        <v>26</v>
      </c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8.0" customHeight="1">
      <c r="A44" s="28" t="s">
        <v>120</v>
      </c>
      <c r="B44" s="38" t="s">
        <v>121</v>
      </c>
      <c r="C44" s="39" t="s">
        <v>122</v>
      </c>
      <c r="D44" s="31" t="s">
        <v>25</v>
      </c>
      <c r="E44" s="32">
        <v>95.0</v>
      </c>
      <c r="F44" s="33">
        <f t="shared" si="1"/>
        <v>19</v>
      </c>
      <c r="G44" s="34">
        <v>85.0</v>
      </c>
      <c r="H44" s="33">
        <f t="shared" si="2"/>
        <v>8.5</v>
      </c>
      <c r="I44" s="40">
        <v>65.0</v>
      </c>
      <c r="J44" s="33">
        <f t="shared" si="3"/>
        <v>19.5</v>
      </c>
      <c r="K44" s="39">
        <v>80.0</v>
      </c>
      <c r="L44" s="33">
        <f t="shared" si="4"/>
        <v>32</v>
      </c>
      <c r="M44" s="36">
        <f t="shared" si="5"/>
        <v>79</v>
      </c>
      <c r="N44" s="37" t="s">
        <v>25</v>
      </c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8.0" customHeight="1">
      <c r="A45" s="28" t="s">
        <v>123</v>
      </c>
      <c r="B45" s="38" t="s">
        <v>124</v>
      </c>
      <c r="C45" s="39" t="s">
        <v>125</v>
      </c>
      <c r="D45" s="31" t="s">
        <v>25</v>
      </c>
      <c r="E45" s="32">
        <v>95.0</v>
      </c>
      <c r="F45" s="33">
        <f t="shared" si="1"/>
        <v>19</v>
      </c>
      <c r="G45" s="34">
        <v>85.0</v>
      </c>
      <c r="H45" s="33">
        <f t="shared" si="2"/>
        <v>8.5</v>
      </c>
      <c r="I45" s="40">
        <v>62.0</v>
      </c>
      <c r="J45" s="33">
        <f t="shared" si="3"/>
        <v>18.6</v>
      </c>
      <c r="K45" s="39">
        <v>83.0</v>
      </c>
      <c r="L45" s="33">
        <f t="shared" si="4"/>
        <v>33.2</v>
      </c>
      <c r="M45" s="36">
        <f t="shared" si="5"/>
        <v>79.3</v>
      </c>
      <c r="N45" s="37" t="s">
        <v>25</v>
      </c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8.0" customHeight="1">
      <c r="A46" s="28" t="s">
        <v>126</v>
      </c>
      <c r="B46" s="38" t="s">
        <v>127</v>
      </c>
      <c r="C46" s="39" t="s">
        <v>128</v>
      </c>
      <c r="D46" s="31" t="s">
        <v>25</v>
      </c>
      <c r="E46" s="32">
        <v>90.0</v>
      </c>
      <c r="F46" s="33">
        <f t="shared" si="1"/>
        <v>18</v>
      </c>
      <c r="G46" s="34">
        <v>85.0</v>
      </c>
      <c r="H46" s="33">
        <f t="shared" si="2"/>
        <v>8.5</v>
      </c>
      <c r="I46" s="40">
        <v>60.0</v>
      </c>
      <c r="J46" s="33">
        <f t="shared" si="3"/>
        <v>18</v>
      </c>
      <c r="K46" s="39">
        <v>72.0</v>
      </c>
      <c r="L46" s="33">
        <f t="shared" si="4"/>
        <v>28.8</v>
      </c>
      <c r="M46" s="36">
        <f t="shared" si="5"/>
        <v>73.3</v>
      </c>
      <c r="N46" s="37" t="s">
        <v>26</v>
      </c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8.0" customHeight="1">
      <c r="A47" s="28" t="s">
        <v>129</v>
      </c>
      <c r="B47" s="38" t="s">
        <v>130</v>
      </c>
      <c r="C47" s="39" t="s">
        <v>131</v>
      </c>
      <c r="D47" s="31" t="s">
        <v>25</v>
      </c>
      <c r="E47" s="32">
        <v>95.0</v>
      </c>
      <c r="F47" s="33">
        <f t="shared" si="1"/>
        <v>19</v>
      </c>
      <c r="G47" s="34">
        <v>85.0</v>
      </c>
      <c r="H47" s="33">
        <f t="shared" si="2"/>
        <v>8.5</v>
      </c>
      <c r="I47" s="40">
        <v>76.0</v>
      </c>
      <c r="J47" s="33">
        <f t="shared" si="3"/>
        <v>22.8</v>
      </c>
      <c r="K47" s="40">
        <v>74.0</v>
      </c>
      <c r="L47" s="33">
        <f t="shared" si="4"/>
        <v>29.6</v>
      </c>
      <c r="M47" s="36">
        <f t="shared" si="5"/>
        <v>79.9</v>
      </c>
      <c r="N47" s="37" t="s">
        <v>25</v>
      </c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8.0" customHeight="1">
      <c r="A48" s="28" t="s">
        <v>132</v>
      </c>
      <c r="B48" s="38" t="s">
        <v>133</v>
      </c>
      <c r="C48" s="39" t="s">
        <v>134</v>
      </c>
      <c r="D48" s="31" t="s">
        <v>25</v>
      </c>
      <c r="E48" s="32">
        <v>90.0</v>
      </c>
      <c r="F48" s="33">
        <f t="shared" si="1"/>
        <v>18</v>
      </c>
      <c r="G48" s="34">
        <v>85.0</v>
      </c>
      <c r="H48" s="33">
        <f t="shared" si="2"/>
        <v>8.5</v>
      </c>
      <c r="I48" s="40">
        <v>60.0</v>
      </c>
      <c r="J48" s="33">
        <f t="shared" si="3"/>
        <v>18</v>
      </c>
      <c r="K48" s="40">
        <v>60.0</v>
      </c>
      <c r="L48" s="33">
        <f t="shared" si="4"/>
        <v>24</v>
      </c>
      <c r="M48" s="36">
        <f t="shared" si="5"/>
        <v>68.5</v>
      </c>
      <c r="N48" s="37" t="s">
        <v>26</v>
      </c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8.0" customHeight="1">
      <c r="A49" s="28" t="s">
        <v>135</v>
      </c>
      <c r="B49" s="38" t="s">
        <v>136</v>
      </c>
      <c r="C49" s="39" t="s">
        <v>137</v>
      </c>
      <c r="D49" s="31" t="s">
        <v>25</v>
      </c>
      <c r="E49" s="32">
        <v>90.0</v>
      </c>
      <c r="F49" s="33">
        <f t="shared" si="1"/>
        <v>18</v>
      </c>
      <c r="G49" s="34">
        <v>85.0</v>
      </c>
      <c r="H49" s="33">
        <f t="shared" si="2"/>
        <v>8.5</v>
      </c>
      <c r="I49" s="40">
        <v>60.0</v>
      </c>
      <c r="J49" s="33">
        <f t="shared" si="3"/>
        <v>18</v>
      </c>
      <c r="K49" s="39">
        <v>74.0</v>
      </c>
      <c r="L49" s="33">
        <f t="shared" si="4"/>
        <v>29.6</v>
      </c>
      <c r="M49" s="36">
        <f t="shared" si="5"/>
        <v>74.1</v>
      </c>
      <c r="N49" s="37" t="s">
        <v>26</v>
      </c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8.0" customHeight="1">
      <c r="A50" s="28" t="s">
        <v>138</v>
      </c>
      <c r="B50" s="38" t="s">
        <v>139</v>
      </c>
      <c r="C50" s="39" t="s">
        <v>140</v>
      </c>
      <c r="D50" s="31" t="s">
        <v>25</v>
      </c>
      <c r="E50" s="32">
        <v>90.0</v>
      </c>
      <c r="F50" s="33">
        <f t="shared" si="1"/>
        <v>18</v>
      </c>
      <c r="G50" s="34">
        <v>85.0</v>
      </c>
      <c r="H50" s="33">
        <f t="shared" si="2"/>
        <v>8.5</v>
      </c>
      <c r="I50" s="40">
        <v>60.0</v>
      </c>
      <c r="J50" s="33">
        <f t="shared" si="3"/>
        <v>18</v>
      </c>
      <c r="K50" s="39">
        <v>72.0</v>
      </c>
      <c r="L50" s="33">
        <f t="shared" si="4"/>
        <v>28.8</v>
      </c>
      <c r="M50" s="36">
        <f t="shared" si="5"/>
        <v>73.3</v>
      </c>
      <c r="N50" s="37" t="s">
        <v>26</v>
      </c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8.0" customHeight="1">
      <c r="A51" s="28" t="s">
        <v>141</v>
      </c>
      <c r="B51" s="38" t="s">
        <v>142</v>
      </c>
      <c r="C51" s="39" t="s">
        <v>143</v>
      </c>
      <c r="D51" s="31" t="s">
        <v>25</v>
      </c>
      <c r="E51" s="32">
        <v>95.0</v>
      </c>
      <c r="F51" s="33">
        <f t="shared" si="1"/>
        <v>19</v>
      </c>
      <c r="G51" s="34">
        <v>85.0</v>
      </c>
      <c r="H51" s="33">
        <f t="shared" si="2"/>
        <v>8.5</v>
      </c>
      <c r="I51" s="40">
        <v>60.0</v>
      </c>
      <c r="J51" s="33">
        <f t="shared" si="3"/>
        <v>18</v>
      </c>
      <c r="K51" s="39">
        <v>70.0</v>
      </c>
      <c r="L51" s="33">
        <f t="shared" si="4"/>
        <v>28</v>
      </c>
      <c r="M51" s="36">
        <f t="shared" si="5"/>
        <v>73.5</v>
      </c>
      <c r="N51" s="37" t="s">
        <v>26</v>
      </c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8.0" customHeight="1">
      <c r="A52" s="28" t="s">
        <v>144</v>
      </c>
      <c r="B52" s="38" t="s">
        <v>145</v>
      </c>
      <c r="C52" s="39" t="s">
        <v>146</v>
      </c>
      <c r="D52" s="31" t="s">
        <v>25</v>
      </c>
      <c r="E52" s="32">
        <v>90.0</v>
      </c>
      <c r="F52" s="33">
        <f t="shared" si="1"/>
        <v>18</v>
      </c>
      <c r="G52" s="34">
        <v>85.0</v>
      </c>
      <c r="H52" s="33">
        <f t="shared" si="2"/>
        <v>8.5</v>
      </c>
      <c r="I52" s="40">
        <v>60.0</v>
      </c>
      <c r="J52" s="33">
        <f t="shared" si="3"/>
        <v>18</v>
      </c>
      <c r="K52" s="39">
        <v>59.0</v>
      </c>
      <c r="L52" s="33">
        <f t="shared" si="4"/>
        <v>23.6</v>
      </c>
      <c r="M52" s="36">
        <f t="shared" si="5"/>
        <v>68.1</v>
      </c>
      <c r="N52" s="37" t="s">
        <v>26</v>
      </c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8.0" customHeight="1">
      <c r="A53" s="28" t="s">
        <v>147</v>
      </c>
      <c r="B53" s="38" t="s">
        <v>148</v>
      </c>
      <c r="C53" s="39" t="s">
        <v>149</v>
      </c>
      <c r="D53" s="31" t="s">
        <v>25</v>
      </c>
      <c r="E53" s="32">
        <v>90.0</v>
      </c>
      <c r="F53" s="33">
        <f t="shared" si="1"/>
        <v>18</v>
      </c>
      <c r="G53" s="34">
        <v>85.0</v>
      </c>
      <c r="H53" s="33">
        <f t="shared" si="2"/>
        <v>8.5</v>
      </c>
      <c r="I53" s="40">
        <v>60.0</v>
      </c>
      <c r="J53" s="33">
        <f t="shared" si="3"/>
        <v>18</v>
      </c>
      <c r="K53" s="39">
        <v>72.0</v>
      </c>
      <c r="L53" s="33">
        <f t="shared" si="4"/>
        <v>28.8</v>
      </c>
      <c r="M53" s="36">
        <f t="shared" si="5"/>
        <v>73.3</v>
      </c>
      <c r="N53" s="37" t="s">
        <v>26</v>
      </c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8.0" customHeight="1">
      <c r="A54" s="28" t="s">
        <v>150</v>
      </c>
      <c r="B54" s="38" t="s">
        <v>151</v>
      </c>
      <c r="C54" s="39" t="s">
        <v>152</v>
      </c>
      <c r="D54" s="31" t="s">
        <v>25</v>
      </c>
      <c r="E54" s="32">
        <v>90.0</v>
      </c>
      <c r="F54" s="33">
        <f t="shared" si="1"/>
        <v>18</v>
      </c>
      <c r="G54" s="34">
        <v>85.0</v>
      </c>
      <c r="H54" s="33">
        <f t="shared" si="2"/>
        <v>8.5</v>
      </c>
      <c r="I54" s="40">
        <v>60.0</v>
      </c>
      <c r="J54" s="33">
        <f t="shared" si="3"/>
        <v>18</v>
      </c>
      <c r="K54" s="40">
        <v>60.0</v>
      </c>
      <c r="L54" s="33">
        <f t="shared" si="4"/>
        <v>24</v>
      </c>
      <c r="M54" s="36">
        <f t="shared" si="5"/>
        <v>68.5</v>
      </c>
      <c r="N54" s="37" t="s">
        <v>26</v>
      </c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8.0" customHeight="1">
      <c r="A55" s="28" t="s">
        <v>153</v>
      </c>
      <c r="B55" s="38" t="s">
        <v>154</v>
      </c>
      <c r="C55" s="39" t="s">
        <v>155</v>
      </c>
      <c r="D55" s="31" t="s">
        <v>25</v>
      </c>
      <c r="E55" s="32">
        <v>90.0</v>
      </c>
      <c r="F55" s="33">
        <f t="shared" si="1"/>
        <v>18</v>
      </c>
      <c r="G55" s="34">
        <v>85.0</v>
      </c>
      <c r="H55" s="33">
        <f t="shared" si="2"/>
        <v>8.5</v>
      </c>
      <c r="I55" s="40">
        <v>50.0</v>
      </c>
      <c r="J55" s="33">
        <f t="shared" si="3"/>
        <v>15</v>
      </c>
      <c r="K55" s="39">
        <v>70.0</v>
      </c>
      <c r="L55" s="33">
        <f t="shared" si="4"/>
        <v>28</v>
      </c>
      <c r="M55" s="36">
        <f t="shared" si="5"/>
        <v>69.5</v>
      </c>
      <c r="N55" s="37" t="s">
        <v>26</v>
      </c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8.0" customHeight="1">
      <c r="A56" s="28" t="s">
        <v>156</v>
      </c>
      <c r="B56" s="38" t="s">
        <v>157</v>
      </c>
      <c r="C56" s="39" t="s">
        <v>158</v>
      </c>
      <c r="D56" s="31" t="s">
        <v>25</v>
      </c>
      <c r="E56" s="32">
        <v>85.0</v>
      </c>
      <c r="F56" s="33">
        <f t="shared" si="1"/>
        <v>17</v>
      </c>
      <c r="G56" s="34">
        <v>85.0</v>
      </c>
      <c r="H56" s="33">
        <f t="shared" si="2"/>
        <v>8.5</v>
      </c>
      <c r="I56" s="40">
        <v>60.0</v>
      </c>
      <c r="J56" s="33">
        <f t="shared" si="3"/>
        <v>18</v>
      </c>
      <c r="K56" s="39">
        <v>66.0</v>
      </c>
      <c r="L56" s="33">
        <f t="shared" si="4"/>
        <v>26.4</v>
      </c>
      <c r="M56" s="36">
        <f t="shared" si="5"/>
        <v>69.9</v>
      </c>
      <c r="N56" s="37" t="s">
        <v>26</v>
      </c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8.0" customHeight="1">
      <c r="A57" s="28" t="s">
        <v>159</v>
      </c>
      <c r="B57" s="38" t="s">
        <v>160</v>
      </c>
      <c r="C57" s="39" t="s">
        <v>161</v>
      </c>
      <c r="D57" s="31" t="s">
        <v>25</v>
      </c>
      <c r="E57" s="32">
        <v>95.0</v>
      </c>
      <c r="F57" s="33">
        <f t="shared" si="1"/>
        <v>19</v>
      </c>
      <c r="G57" s="34">
        <v>85.0</v>
      </c>
      <c r="H57" s="33">
        <f t="shared" si="2"/>
        <v>8.5</v>
      </c>
      <c r="I57" s="40">
        <v>60.0</v>
      </c>
      <c r="J57" s="33">
        <f t="shared" si="3"/>
        <v>18</v>
      </c>
      <c r="K57" s="39">
        <v>72.0</v>
      </c>
      <c r="L57" s="33">
        <f t="shared" si="4"/>
        <v>28.8</v>
      </c>
      <c r="M57" s="36">
        <f t="shared" si="5"/>
        <v>74.3</v>
      </c>
      <c r="N57" s="37" t="s">
        <v>26</v>
      </c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8.0" customHeight="1">
      <c r="A58" s="28" t="s">
        <v>162</v>
      </c>
      <c r="B58" s="38" t="s">
        <v>163</v>
      </c>
      <c r="C58" s="39" t="s">
        <v>164</v>
      </c>
      <c r="D58" s="33" t="s">
        <v>25</v>
      </c>
      <c r="E58" s="32">
        <v>95.0</v>
      </c>
      <c r="F58" s="33">
        <f t="shared" si="1"/>
        <v>19</v>
      </c>
      <c r="G58" s="34">
        <v>85.0</v>
      </c>
      <c r="H58" s="33">
        <f t="shared" si="2"/>
        <v>8.5</v>
      </c>
      <c r="I58" s="40">
        <v>60.0</v>
      </c>
      <c r="J58" s="33">
        <f t="shared" si="3"/>
        <v>18</v>
      </c>
      <c r="K58" s="39">
        <v>71.0</v>
      </c>
      <c r="L58" s="33">
        <f t="shared" si="4"/>
        <v>28.4</v>
      </c>
      <c r="M58" s="36">
        <f t="shared" si="5"/>
        <v>73.9</v>
      </c>
      <c r="N58" s="37" t="s">
        <v>26</v>
      </c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8.0" customHeight="1">
      <c r="A59" s="28" t="s">
        <v>165</v>
      </c>
      <c r="B59" s="38" t="s">
        <v>166</v>
      </c>
      <c r="C59" s="39" t="s">
        <v>167</v>
      </c>
      <c r="D59" s="33" t="s">
        <v>25</v>
      </c>
      <c r="E59" s="32">
        <v>90.0</v>
      </c>
      <c r="F59" s="33">
        <f t="shared" si="1"/>
        <v>18</v>
      </c>
      <c r="G59" s="34">
        <v>85.0</v>
      </c>
      <c r="H59" s="33">
        <f t="shared" si="2"/>
        <v>8.5</v>
      </c>
      <c r="I59" s="40">
        <v>60.0</v>
      </c>
      <c r="J59" s="33">
        <f t="shared" si="3"/>
        <v>18</v>
      </c>
      <c r="K59" s="39">
        <v>75.0</v>
      </c>
      <c r="L59" s="33">
        <f t="shared" si="4"/>
        <v>30</v>
      </c>
      <c r="M59" s="36">
        <f t="shared" si="5"/>
        <v>74.5</v>
      </c>
      <c r="N59" s="37" t="s">
        <v>26</v>
      </c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8.0" customHeight="1">
      <c r="A60" s="28" t="s">
        <v>168</v>
      </c>
      <c r="B60" s="38" t="s">
        <v>169</v>
      </c>
      <c r="C60" s="39" t="s">
        <v>170</v>
      </c>
      <c r="D60" s="33" t="s">
        <v>25</v>
      </c>
      <c r="E60" s="32">
        <v>90.0</v>
      </c>
      <c r="F60" s="33">
        <f t="shared" si="1"/>
        <v>18</v>
      </c>
      <c r="G60" s="34">
        <v>85.0</v>
      </c>
      <c r="H60" s="33">
        <f t="shared" si="2"/>
        <v>8.5</v>
      </c>
      <c r="I60" s="39">
        <v>60.0</v>
      </c>
      <c r="J60" s="33">
        <f t="shared" si="3"/>
        <v>18</v>
      </c>
      <c r="K60" s="39">
        <v>67.0</v>
      </c>
      <c r="L60" s="33">
        <f t="shared" si="4"/>
        <v>26.8</v>
      </c>
      <c r="M60" s="36">
        <f t="shared" si="5"/>
        <v>71.3</v>
      </c>
      <c r="N60" s="37" t="s">
        <v>26</v>
      </c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8.0" customHeight="1">
      <c r="A61" s="28" t="s">
        <v>171</v>
      </c>
      <c r="B61" s="29" t="s">
        <v>172</v>
      </c>
      <c r="C61" s="30" t="s">
        <v>173</v>
      </c>
      <c r="D61" s="42" t="s">
        <v>26</v>
      </c>
      <c r="E61" s="32">
        <v>95.0</v>
      </c>
      <c r="F61" s="33">
        <f t="shared" si="1"/>
        <v>19</v>
      </c>
      <c r="G61" s="34">
        <v>85.0</v>
      </c>
      <c r="H61" s="33">
        <f t="shared" si="2"/>
        <v>8.5</v>
      </c>
      <c r="I61" s="35">
        <v>60.0</v>
      </c>
      <c r="J61" s="33">
        <f t="shared" si="3"/>
        <v>18</v>
      </c>
      <c r="K61" s="35">
        <v>58.0</v>
      </c>
      <c r="L61" s="33">
        <f t="shared" si="4"/>
        <v>23.2</v>
      </c>
      <c r="M61" s="36">
        <f t="shared" si="5"/>
        <v>68.7</v>
      </c>
      <c r="N61" s="37" t="s">
        <v>26</v>
      </c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8.0" customHeight="1">
      <c r="A62" s="28" t="s">
        <v>174</v>
      </c>
      <c r="B62" s="38" t="s">
        <v>175</v>
      </c>
      <c r="C62" s="39" t="s">
        <v>176</v>
      </c>
      <c r="D62" s="42" t="s">
        <v>26</v>
      </c>
      <c r="E62" s="32">
        <v>95.0</v>
      </c>
      <c r="F62" s="33">
        <f t="shared" si="1"/>
        <v>19</v>
      </c>
      <c r="G62" s="34">
        <v>85.0</v>
      </c>
      <c r="H62" s="33">
        <f t="shared" si="2"/>
        <v>8.5</v>
      </c>
      <c r="I62" s="40">
        <v>60.0</v>
      </c>
      <c r="J62" s="33">
        <f t="shared" si="3"/>
        <v>18</v>
      </c>
      <c r="K62" s="39">
        <v>74.0</v>
      </c>
      <c r="L62" s="33">
        <f t="shared" si="4"/>
        <v>29.6</v>
      </c>
      <c r="M62" s="36">
        <f t="shared" si="5"/>
        <v>75.1</v>
      </c>
      <c r="N62" s="37" t="s">
        <v>26</v>
      </c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8.0" customHeight="1">
      <c r="A63" s="28" t="s">
        <v>177</v>
      </c>
      <c r="B63" s="38" t="s">
        <v>178</v>
      </c>
      <c r="C63" s="39" t="s">
        <v>179</v>
      </c>
      <c r="D63" s="42" t="s">
        <v>26</v>
      </c>
      <c r="E63" s="32">
        <v>90.0</v>
      </c>
      <c r="F63" s="33">
        <f t="shared" si="1"/>
        <v>18</v>
      </c>
      <c r="G63" s="34">
        <v>85.0</v>
      </c>
      <c r="H63" s="33">
        <f t="shared" si="2"/>
        <v>8.5</v>
      </c>
      <c r="I63" s="40">
        <v>60.0</v>
      </c>
      <c r="J63" s="33">
        <f t="shared" si="3"/>
        <v>18</v>
      </c>
      <c r="K63" s="39">
        <v>61.0</v>
      </c>
      <c r="L63" s="33">
        <f t="shared" si="4"/>
        <v>24.4</v>
      </c>
      <c r="M63" s="36">
        <f t="shared" si="5"/>
        <v>68.9</v>
      </c>
      <c r="N63" s="37" t="s">
        <v>26</v>
      </c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8.0" customHeight="1">
      <c r="A64" s="28" t="s">
        <v>180</v>
      </c>
      <c r="B64" s="38" t="s">
        <v>181</v>
      </c>
      <c r="C64" s="39" t="s">
        <v>182</v>
      </c>
      <c r="D64" s="42" t="s">
        <v>26</v>
      </c>
      <c r="E64" s="32">
        <v>95.0</v>
      </c>
      <c r="F64" s="33">
        <f t="shared" si="1"/>
        <v>19</v>
      </c>
      <c r="G64" s="34">
        <v>85.0</v>
      </c>
      <c r="H64" s="33">
        <f t="shared" si="2"/>
        <v>8.5</v>
      </c>
      <c r="I64" s="40">
        <v>60.0</v>
      </c>
      <c r="J64" s="33">
        <f t="shared" si="3"/>
        <v>18</v>
      </c>
      <c r="K64" s="39">
        <v>67.0</v>
      </c>
      <c r="L64" s="33">
        <f t="shared" si="4"/>
        <v>26.8</v>
      </c>
      <c r="M64" s="36">
        <f t="shared" si="5"/>
        <v>72.3</v>
      </c>
      <c r="N64" s="37" t="s">
        <v>26</v>
      </c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8.0" customHeight="1">
      <c r="A65" s="28" t="s">
        <v>183</v>
      </c>
      <c r="B65" s="38" t="s">
        <v>184</v>
      </c>
      <c r="C65" s="39" t="s">
        <v>185</v>
      </c>
      <c r="D65" s="42" t="s">
        <v>26</v>
      </c>
      <c r="E65" s="32">
        <v>95.0</v>
      </c>
      <c r="F65" s="33">
        <f t="shared" si="1"/>
        <v>19</v>
      </c>
      <c r="G65" s="34">
        <v>85.0</v>
      </c>
      <c r="H65" s="33">
        <f t="shared" si="2"/>
        <v>8.5</v>
      </c>
      <c r="I65" s="40">
        <v>60.0</v>
      </c>
      <c r="J65" s="33">
        <f t="shared" si="3"/>
        <v>18</v>
      </c>
      <c r="K65" s="39">
        <v>64.0</v>
      </c>
      <c r="L65" s="33">
        <f t="shared" si="4"/>
        <v>25.6</v>
      </c>
      <c r="M65" s="36">
        <f t="shared" si="5"/>
        <v>71.1</v>
      </c>
      <c r="N65" s="37" t="s">
        <v>26</v>
      </c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8.0" customHeight="1">
      <c r="A66" s="28" t="s">
        <v>186</v>
      </c>
      <c r="B66" s="38" t="s">
        <v>187</v>
      </c>
      <c r="C66" s="39" t="s">
        <v>188</v>
      </c>
      <c r="D66" s="42" t="s">
        <v>26</v>
      </c>
      <c r="E66" s="32">
        <v>90.0</v>
      </c>
      <c r="F66" s="33">
        <f t="shared" si="1"/>
        <v>18</v>
      </c>
      <c r="G66" s="34">
        <v>85.0</v>
      </c>
      <c r="H66" s="33">
        <f t="shared" si="2"/>
        <v>8.5</v>
      </c>
      <c r="I66" s="40">
        <v>60.0</v>
      </c>
      <c r="J66" s="33">
        <f t="shared" si="3"/>
        <v>18</v>
      </c>
      <c r="K66" s="40">
        <v>58.0</v>
      </c>
      <c r="L66" s="33">
        <f t="shared" si="4"/>
        <v>23.2</v>
      </c>
      <c r="M66" s="36">
        <f t="shared" si="5"/>
        <v>67.7</v>
      </c>
      <c r="N66" s="37" t="s">
        <v>26</v>
      </c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8.0" customHeight="1">
      <c r="A67" s="28" t="s">
        <v>189</v>
      </c>
      <c r="B67" s="38" t="s">
        <v>190</v>
      </c>
      <c r="C67" s="39" t="s">
        <v>191</v>
      </c>
      <c r="D67" s="42" t="s">
        <v>26</v>
      </c>
      <c r="E67" s="32">
        <v>95.0</v>
      </c>
      <c r="F67" s="33">
        <f t="shared" si="1"/>
        <v>19</v>
      </c>
      <c r="G67" s="34">
        <v>85.0</v>
      </c>
      <c r="H67" s="33">
        <f t="shared" si="2"/>
        <v>8.5</v>
      </c>
      <c r="I67" s="40">
        <v>60.0</v>
      </c>
      <c r="J67" s="33">
        <f t="shared" si="3"/>
        <v>18</v>
      </c>
      <c r="K67" s="39">
        <v>67.0</v>
      </c>
      <c r="L67" s="33">
        <f t="shared" si="4"/>
        <v>26.8</v>
      </c>
      <c r="M67" s="36">
        <f t="shared" si="5"/>
        <v>72.3</v>
      </c>
      <c r="N67" s="37" t="s">
        <v>26</v>
      </c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8.0" customHeight="1">
      <c r="A68" s="28" t="s">
        <v>192</v>
      </c>
      <c r="B68" s="38" t="s">
        <v>193</v>
      </c>
      <c r="C68" s="39" t="s">
        <v>194</v>
      </c>
      <c r="D68" s="42" t="s">
        <v>26</v>
      </c>
      <c r="E68" s="32">
        <v>95.0</v>
      </c>
      <c r="F68" s="33">
        <f t="shared" si="1"/>
        <v>19</v>
      </c>
      <c r="G68" s="34">
        <v>85.0</v>
      </c>
      <c r="H68" s="33">
        <f t="shared" si="2"/>
        <v>8.5</v>
      </c>
      <c r="I68" s="40">
        <v>60.0</v>
      </c>
      <c r="J68" s="33">
        <f t="shared" si="3"/>
        <v>18</v>
      </c>
      <c r="K68" s="40">
        <v>60.0</v>
      </c>
      <c r="L68" s="33">
        <f t="shared" si="4"/>
        <v>24</v>
      </c>
      <c r="M68" s="36">
        <f t="shared" si="5"/>
        <v>69.5</v>
      </c>
      <c r="N68" s="37" t="s">
        <v>26</v>
      </c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8.0" customHeight="1">
      <c r="A69" s="28" t="s">
        <v>195</v>
      </c>
      <c r="B69" s="38" t="s">
        <v>196</v>
      </c>
      <c r="C69" s="39" t="s">
        <v>197</v>
      </c>
      <c r="D69" s="42" t="s">
        <v>26</v>
      </c>
      <c r="E69" s="32">
        <v>90.0</v>
      </c>
      <c r="F69" s="33">
        <f t="shared" si="1"/>
        <v>18</v>
      </c>
      <c r="G69" s="34">
        <v>85.0</v>
      </c>
      <c r="H69" s="33">
        <f t="shared" si="2"/>
        <v>8.5</v>
      </c>
      <c r="I69" s="40">
        <v>60.0</v>
      </c>
      <c r="J69" s="33">
        <f t="shared" si="3"/>
        <v>18</v>
      </c>
      <c r="K69" s="40">
        <v>60.0</v>
      </c>
      <c r="L69" s="33">
        <f t="shared" si="4"/>
        <v>24</v>
      </c>
      <c r="M69" s="36">
        <f t="shared" si="5"/>
        <v>68.5</v>
      </c>
      <c r="N69" s="37" t="s">
        <v>26</v>
      </c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8.0" customHeight="1">
      <c r="A70" s="28" t="s">
        <v>198</v>
      </c>
      <c r="B70" s="38" t="s">
        <v>199</v>
      </c>
      <c r="C70" s="39" t="s">
        <v>200</v>
      </c>
      <c r="D70" s="42" t="s">
        <v>26</v>
      </c>
      <c r="E70" s="32">
        <v>95.0</v>
      </c>
      <c r="F70" s="33">
        <f t="shared" si="1"/>
        <v>19</v>
      </c>
      <c r="G70" s="34">
        <v>85.0</v>
      </c>
      <c r="H70" s="33">
        <f t="shared" si="2"/>
        <v>8.5</v>
      </c>
      <c r="I70" s="40">
        <v>60.0</v>
      </c>
      <c r="J70" s="33">
        <f t="shared" si="3"/>
        <v>18</v>
      </c>
      <c r="K70" s="40">
        <v>60.0</v>
      </c>
      <c r="L70" s="33">
        <f t="shared" si="4"/>
        <v>24</v>
      </c>
      <c r="M70" s="36">
        <f t="shared" si="5"/>
        <v>69.5</v>
      </c>
      <c r="N70" s="37" t="s">
        <v>26</v>
      </c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8.0" customHeight="1">
      <c r="A71" s="28" t="s">
        <v>201</v>
      </c>
      <c r="B71" s="38" t="s">
        <v>202</v>
      </c>
      <c r="C71" s="39" t="s">
        <v>203</v>
      </c>
      <c r="D71" s="42" t="s">
        <v>26</v>
      </c>
      <c r="E71" s="32">
        <v>90.0</v>
      </c>
      <c r="F71" s="33">
        <f t="shared" si="1"/>
        <v>18</v>
      </c>
      <c r="G71" s="34">
        <v>85.0</v>
      </c>
      <c r="H71" s="33">
        <f t="shared" si="2"/>
        <v>8.5</v>
      </c>
      <c r="I71" s="40">
        <v>60.0</v>
      </c>
      <c r="J71" s="33">
        <f t="shared" si="3"/>
        <v>18</v>
      </c>
      <c r="K71" s="39">
        <v>74.0</v>
      </c>
      <c r="L71" s="33">
        <f t="shared" si="4"/>
        <v>29.6</v>
      </c>
      <c r="M71" s="36">
        <f t="shared" si="5"/>
        <v>74.1</v>
      </c>
      <c r="N71" s="37" t="s">
        <v>26</v>
      </c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8.0" customHeight="1">
      <c r="A72" s="28" t="s">
        <v>204</v>
      </c>
      <c r="B72" s="38" t="s">
        <v>205</v>
      </c>
      <c r="C72" s="39" t="s">
        <v>206</v>
      </c>
      <c r="D72" s="42" t="s">
        <v>26</v>
      </c>
      <c r="E72" s="32">
        <v>95.0</v>
      </c>
      <c r="F72" s="33">
        <f t="shared" si="1"/>
        <v>19</v>
      </c>
      <c r="G72" s="34">
        <v>85.0</v>
      </c>
      <c r="H72" s="33">
        <f t="shared" si="2"/>
        <v>8.5</v>
      </c>
      <c r="I72" s="40">
        <v>60.0</v>
      </c>
      <c r="J72" s="33">
        <f t="shared" si="3"/>
        <v>18</v>
      </c>
      <c r="K72" s="40">
        <v>60.0</v>
      </c>
      <c r="L72" s="33">
        <f t="shared" si="4"/>
        <v>24</v>
      </c>
      <c r="M72" s="36">
        <f t="shared" si="5"/>
        <v>69.5</v>
      </c>
      <c r="N72" s="37" t="s">
        <v>26</v>
      </c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8.0" customHeight="1">
      <c r="A73" s="28" t="s">
        <v>207</v>
      </c>
      <c r="B73" s="38" t="s">
        <v>208</v>
      </c>
      <c r="C73" s="39" t="s">
        <v>209</v>
      </c>
      <c r="D73" s="42" t="s">
        <v>26</v>
      </c>
      <c r="E73" s="32">
        <v>85.0</v>
      </c>
      <c r="F73" s="33">
        <f t="shared" si="1"/>
        <v>17</v>
      </c>
      <c r="G73" s="34">
        <v>85.0</v>
      </c>
      <c r="H73" s="33">
        <f t="shared" si="2"/>
        <v>8.5</v>
      </c>
      <c r="I73" s="40">
        <v>62.0</v>
      </c>
      <c r="J73" s="33">
        <f t="shared" si="3"/>
        <v>18.6</v>
      </c>
      <c r="K73" s="40">
        <v>60.0</v>
      </c>
      <c r="L73" s="33">
        <f t="shared" si="4"/>
        <v>24</v>
      </c>
      <c r="M73" s="36">
        <f t="shared" si="5"/>
        <v>68.1</v>
      </c>
      <c r="N73" s="37" t="s">
        <v>26</v>
      </c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8.0" customHeight="1">
      <c r="A74" s="28" t="s">
        <v>210</v>
      </c>
      <c r="B74" s="38" t="s">
        <v>211</v>
      </c>
      <c r="C74" s="39" t="s">
        <v>212</v>
      </c>
      <c r="D74" s="42" t="s">
        <v>26</v>
      </c>
      <c r="E74" s="32">
        <v>95.0</v>
      </c>
      <c r="F74" s="33">
        <f t="shared" si="1"/>
        <v>19</v>
      </c>
      <c r="G74" s="34">
        <v>85.0</v>
      </c>
      <c r="H74" s="33">
        <f t="shared" si="2"/>
        <v>8.5</v>
      </c>
      <c r="I74" s="40">
        <v>60.0</v>
      </c>
      <c r="J74" s="33">
        <f t="shared" si="3"/>
        <v>18</v>
      </c>
      <c r="K74" s="39">
        <v>65.0</v>
      </c>
      <c r="L74" s="33">
        <f t="shared" si="4"/>
        <v>26</v>
      </c>
      <c r="M74" s="36">
        <f t="shared" si="5"/>
        <v>71.5</v>
      </c>
      <c r="N74" s="37" t="s">
        <v>26</v>
      </c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8.0" customHeight="1">
      <c r="A75" s="28" t="s">
        <v>213</v>
      </c>
      <c r="B75" s="38" t="s">
        <v>214</v>
      </c>
      <c r="C75" s="39" t="s">
        <v>215</v>
      </c>
      <c r="D75" s="42" t="s">
        <v>26</v>
      </c>
      <c r="E75" s="32">
        <v>90.0</v>
      </c>
      <c r="F75" s="33">
        <f t="shared" si="1"/>
        <v>18</v>
      </c>
      <c r="G75" s="34">
        <v>85.0</v>
      </c>
      <c r="H75" s="33">
        <f t="shared" si="2"/>
        <v>8.5</v>
      </c>
      <c r="I75" s="40">
        <v>60.0</v>
      </c>
      <c r="J75" s="33">
        <f t="shared" si="3"/>
        <v>18</v>
      </c>
      <c r="K75" s="39">
        <v>62.0</v>
      </c>
      <c r="L75" s="33">
        <f t="shared" si="4"/>
        <v>24.8</v>
      </c>
      <c r="M75" s="36">
        <f t="shared" si="5"/>
        <v>69.3</v>
      </c>
      <c r="N75" s="37" t="s">
        <v>26</v>
      </c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8.0" customHeight="1">
      <c r="A76" s="28" t="s">
        <v>216</v>
      </c>
      <c r="B76" s="38" t="s">
        <v>217</v>
      </c>
      <c r="C76" s="39" t="s">
        <v>218</v>
      </c>
      <c r="D76" s="42" t="s">
        <v>26</v>
      </c>
      <c r="E76" s="32">
        <v>90.0</v>
      </c>
      <c r="F76" s="33">
        <f t="shared" si="1"/>
        <v>18</v>
      </c>
      <c r="G76" s="34">
        <v>85.0</v>
      </c>
      <c r="H76" s="33">
        <f t="shared" si="2"/>
        <v>8.5</v>
      </c>
      <c r="I76" s="40">
        <v>60.0</v>
      </c>
      <c r="J76" s="33">
        <f t="shared" si="3"/>
        <v>18</v>
      </c>
      <c r="K76" s="39">
        <v>70.0</v>
      </c>
      <c r="L76" s="33">
        <f t="shared" si="4"/>
        <v>28</v>
      </c>
      <c r="M76" s="36">
        <f t="shared" si="5"/>
        <v>72.5</v>
      </c>
      <c r="N76" s="37" t="s">
        <v>26</v>
      </c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8.0" customHeight="1">
      <c r="A77" s="28" t="s">
        <v>219</v>
      </c>
      <c r="B77" s="38" t="s">
        <v>220</v>
      </c>
      <c r="C77" s="39" t="s">
        <v>221</v>
      </c>
      <c r="D77" s="42" t="s">
        <v>26</v>
      </c>
      <c r="E77" s="32">
        <v>90.0</v>
      </c>
      <c r="F77" s="33">
        <f t="shared" si="1"/>
        <v>18</v>
      </c>
      <c r="G77" s="34">
        <v>85.0</v>
      </c>
      <c r="H77" s="33">
        <f t="shared" si="2"/>
        <v>8.5</v>
      </c>
      <c r="I77" s="40">
        <v>60.0</v>
      </c>
      <c r="J77" s="33">
        <f t="shared" si="3"/>
        <v>18</v>
      </c>
      <c r="K77" s="39">
        <v>70.0</v>
      </c>
      <c r="L77" s="33">
        <f t="shared" si="4"/>
        <v>28</v>
      </c>
      <c r="M77" s="36">
        <f t="shared" si="5"/>
        <v>72.5</v>
      </c>
      <c r="N77" s="37" t="s">
        <v>26</v>
      </c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8.0" customHeight="1">
      <c r="A78" s="28" t="s">
        <v>222</v>
      </c>
      <c r="B78" s="38" t="s">
        <v>223</v>
      </c>
      <c r="C78" s="39" t="s">
        <v>224</v>
      </c>
      <c r="D78" s="42" t="s">
        <v>26</v>
      </c>
      <c r="E78" s="32">
        <v>90.0</v>
      </c>
      <c r="F78" s="33">
        <f t="shared" si="1"/>
        <v>18</v>
      </c>
      <c r="G78" s="34">
        <v>85.0</v>
      </c>
      <c r="H78" s="33">
        <f t="shared" si="2"/>
        <v>8.5</v>
      </c>
      <c r="I78" s="40">
        <v>60.0</v>
      </c>
      <c r="J78" s="33">
        <f t="shared" si="3"/>
        <v>18</v>
      </c>
      <c r="K78" s="39">
        <v>70.0</v>
      </c>
      <c r="L78" s="33">
        <f t="shared" si="4"/>
        <v>28</v>
      </c>
      <c r="M78" s="36">
        <f t="shared" si="5"/>
        <v>72.5</v>
      </c>
      <c r="N78" s="37" t="s">
        <v>26</v>
      </c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8.0" customHeight="1">
      <c r="A79" s="28" t="s">
        <v>225</v>
      </c>
      <c r="B79" s="38" t="s">
        <v>226</v>
      </c>
      <c r="C79" s="39" t="s">
        <v>227</v>
      </c>
      <c r="D79" s="42" t="s">
        <v>26</v>
      </c>
      <c r="E79" s="32">
        <v>90.0</v>
      </c>
      <c r="F79" s="33">
        <f t="shared" si="1"/>
        <v>18</v>
      </c>
      <c r="G79" s="34">
        <v>85.0</v>
      </c>
      <c r="H79" s="33">
        <f t="shared" si="2"/>
        <v>8.5</v>
      </c>
      <c r="I79" s="39">
        <v>60.0</v>
      </c>
      <c r="J79" s="33">
        <f t="shared" si="3"/>
        <v>18</v>
      </c>
      <c r="K79" s="39">
        <v>60.0</v>
      </c>
      <c r="L79" s="33">
        <f t="shared" si="4"/>
        <v>24</v>
      </c>
      <c r="M79" s="36">
        <f t="shared" si="5"/>
        <v>68.5</v>
      </c>
      <c r="N79" s="37" t="s">
        <v>26</v>
      </c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8.0" customHeight="1">
      <c r="A80" s="28" t="s">
        <v>228</v>
      </c>
      <c r="B80" s="38" t="s">
        <v>229</v>
      </c>
      <c r="C80" s="39" t="s">
        <v>230</v>
      </c>
      <c r="D80" s="42" t="s">
        <v>26</v>
      </c>
      <c r="E80" s="32">
        <v>95.0</v>
      </c>
      <c r="F80" s="33">
        <f t="shared" si="1"/>
        <v>19</v>
      </c>
      <c r="G80" s="34">
        <v>85.0</v>
      </c>
      <c r="H80" s="33">
        <f t="shared" si="2"/>
        <v>8.5</v>
      </c>
      <c r="I80" s="40">
        <v>60.0</v>
      </c>
      <c r="J80" s="33">
        <f t="shared" si="3"/>
        <v>18</v>
      </c>
      <c r="K80" s="39">
        <v>71.0</v>
      </c>
      <c r="L80" s="33">
        <f t="shared" si="4"/>
        <v>28.4</v>
      </c>
      <c r="M80" s="36">
        <f t="shared" si="5"/>
        <v>73.9</v>
      </c>
      <c r="N80" s="37" t="s">
        <v>26</v>
      </c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8.0" customHeight="1">
      <c r="A81" s="28" t="s">
        <v>231</v>
      </c>
      <c r="B81" s="38" t="s">
        <v>232</v>
      </c>
      <c r="C81" s="39" t="s">
        <v>233</v>
      </c>
      <c r="D81" s="42" t="s">
        <v>26</v>
      </c>
      <c r="E81" s="32">
        <v>95.0</v>
      </c>
      <c r="F81" s="33">
        <f t="shared" si="1"/>
        <v>19</v>
      </c>
      <c r="G81" s="34">
        <v>85.0</v>
      </c>
      <c r="H81" s="33">
        <f t="shared" si="2"/>
        <v>8.5</v>
      </c>
      <c r="I81" s="40">
        <v>60.0</v>
      </c>
      <c r="J81" s="33">
        <f t="shared" si="3"/>
        <v>18</v>
      </c>
      <c r="K81" s="39">
        <v>66.0</v>
      </c>
      <c r="L81" s="33">
        <f t="shared" si="4"/>
        <v>26.4</v>
      </c>
      <c r="M81" s="36">
        <f t="shared" si="5"/>
        <v>71.9</v>
      </c>
      <c r="N81" s="37" t="s">
        <v>26</v>
      </c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8.0" customHeight="1">
      <c r="A82" s="28" t="s">
        <v>234</v>
      </c>
      <c r="B82" s="38" t="s">
        <v>235</v>
      </c>
      <c r="C82" s="39" t="s">
        <v>236</v>
      </c>
      <c r="D82" s="42" t="s">
        <v>26</v>
      </c>
      <c r="E82" s="32">
        <v>90.0</v>
      </c>
      <c r="F82" s="33">
        <f t="shared" si="1"/>
        <v>18</v>
      </c>
      <c r="G82" s="34">
        <v>85.0</v>
      </c>
      <c r="H82" s="33">
        <f t="shared" si="2"/>
        <v>8.5</v>
      </c>
      <c r="I82" s="40">
        <v>60.0</v>
      </c>
      <c r="J82" s="33">
        <f t="shared" si="3"/>
        <v>18</v>
      </c>
      <c r="K82" s="39">
        <v>70.0</v>
      </c>
      <c r="L82" s="33">
        <f t="shared" si="4"/>
        <v>28</v>
      </c>
      <c r="M82" s="36">
        <f t="shared" si="5"/>
        <v>72.5</v>
      </c>
      <c r="N82" s="37" t="s">
        <v>26</v>
      </c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8.0" customHeight="1">
      <c r="A83" s="28" t="s">
        <v>237</v>
      </c>
      <c r="B83" s="38" t="s">
        <v>238</v>
      </c>
      <c r="C83" s="39" t="s">
        <v>239</v>
      </c>
      <c r="D83" s="42" t="s">
        <v>26</v>
      </c>
      <c r="E83" s="32">
        <v>95.0</v>
      </c>
      <c r="F83" s="33">
        <f t="shared" si="1"/>
        <v>19</v>
      </c>
      <c r="G83" s="34">
        <v>85.0</v>
      </c>
      <c r="H83" s="33">
        <f t="shared" si="2"/>
        <v>8.5</v>
      </c>
      <c r="I83" s="40">
        <v>60.0</v>
      </c>
      <c r="J83" s="33">
        <f t="shared" si="3"/>
        <v>18</v>
      </c>
      <c r="K83" s="39">
        <v>71.0</v>
      </c>
      <c r="L83" s="33">
        <f t="shared" si="4"/>
        <v>28.4</v>
      </c>
      <c r="M83" s="36">
        <f t="shared" si="5"/>
        <v>73.9</v>
      </c>
      <c r="N83" s="37" t="s">
        <v>26</v>
      </c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8.0" customHeight="1">
      <c r="A84" s="28" t="s">
        <v>240</v>
      </c>
      <c r="B84" s="38" t="s">
        <v>241</v>
      </c>
      <c r="C84" s="39" t="s">
        <v>242</v>
      </c>
      <c r="D84" s="42" t="s">
        <v>26</v>
      </c>
      <c r="E84" s="32">
        <v>95.0</v>
      </c>
      <c r="F84" s="33">
        <f t="shared" si="1"/>
        <v>19</v>
      </c>
      <c r="G84" s="34">
        <v>85.0</v>
      </c>
      <c r="H84" s="33">
        <f t="shared" si="2"/>
        <v>8.5</v>
      </c>
      <c r="I84" s="40">
        <v>60.0</v>
      </c>
      <c r="J84" s="33">
        <f t="shared" si="3"/>
        <v>18</v>
      </c>
      <c r="K84" s="40">
        <v>76.0</v>
      </c>
      <c r="L84" s="33">
        <f t="shared" si="4"/>
        <v>30.4</v>
      </c>
      <c r="M84" s="36">
        <f t="shared" si="5"/>
        <v>75.9</v>
      </c>
      <c r="N84" s="37" t="s">
        <v>25</v>
      </c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8.0" customHeight="1">
      <c r="A85" s="28" t="s">
        <v>243</v>
      </c>
      <c r="B85" s="38" t="s">
        <v>244</v>
      </c>
      <c r="C85" s="39" t="s">
        <v>245</v>
      </c>
      <c r="D85" s="42" t="s">
        <v>26</v>
      </c>
      <c r="E85" s="32">
        <v>95.0</v>
      </c>
      <c r="F85" s="33">
        <f t="shared" si="1"/>
        <v>19</v>
      </c>
      <c r="G85" s="34">
        <v>85.0</v>
      </c>
      <c r="H85" s="33">
        <f t="shared" si="2"/>
        <v>8.5</v>
      </c>
      <c r="I85" s="40">
        <v>60.0</v>
      </c>
      <c r="J85" s="33">
        <f t="shared" si="3"/>
        <v>18</v>
      </c>
      <c r="K85" s="39">
        <v>72.0</v>
      </c>
      <c r="L85" s="33">
        <f t="shared" si="4"/>
        <v>28.8</v>
      </c>
      <c r="M85" s="36">
        <f t="shared" si="5"/>
        <v>74.3</v>
      </c>
      <c r="N85" s="37" t="s">
        <v>26</v>
      </c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8.0" customHeight="1">
      <c r="A86" s="28" t="s">
        <v>246</v>
      </c>
      <c r="B86" s="38" t="s">
        <v>247</v>
      </c>
      <c r="C86" s="39" t="s">
        <v>248</v>
      </c>
      <c r="D86" s="42" t="s">
        <v>26</v>
      </c>
      <c r="E86" s="32">
        <v>90.0</v>
      </c>
      <c r="F86" s="33">
        <f t="shared" si="1"/>
        <v>18</v>
      </c>
      <c r="G86" s="34">
        <v>85.0</v>
      </c>
      <c r="H86" s="33">
        <f t="shared" si="2"/>
        <v>8.5</v>
      </c>
      <c r="I86" s="40">
        <v>60.0</v>
      </c>
      <c r="J86" s="33">
        <f t="shared" si="3"/>
        <v>18</v>
      </c>
      <c r="K86" s="39">
        <v>74.0</v>
      </c>
      <c r="L86" s="33">
        <f t="shared" si="4"/>
        <v>29.6</v>
      </c>
      <c r="M86" s="36">
        <f t="shared" si="5"/>
        <v>74.1</v>
      </c>
      <c r="N86" s="37" t="s">
        <v>26</v>
      </c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8.0" customHeight="1">
      <c r="A87" s="28" t="s">
        <v>249</v>
      </c>
      <c r="B87" s="38" t="s">
        <v>250</v>
      </c>
      <c r="C87" s="39" t="s">
        <v>251</v>
      </c>
      <c r="D87" s="42" t="s">
        <v>26</v>
      </c>
      <c r="E87" s="32">
        <v>85.0</v>
      </c>
      <c r="F87" s="33">
        <f t="shared" si="1"/>
        <v>17</v>
      </c>
      <c r="G87" s="34">
        <v>85.0</v>
      </c>
      <c r="H87" s="33">
        <f t="shared" si="2"/>
        <v>8.5</v>
      </c>
      <c r="I87" s="40">
        <v>70.0</v>
      </c>
      <c r="J87" s="33">
        <f t="shared" si="3"/>
        <v>21</v>
      </c>
      <c r="K87" s="39">
        <v>82.0</v>
      </c>
      <c r="L87" s="33">
        <f t="shared" si="4"/>
        <v>32.8</v>
      </c>
      <c r="M87" s="36">
        <f t="shared" si="5"/>
        <v>79.3</v>
      </c>
      <c r="N87" s="37" t="s">
        <v>25</v>
      </c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8.0" customHeight="1">
      <c r="A88" s="28" t="s">
        <v>252</v>
      </c>
      <c r="B88" s="38" t="s">
        <v>253</v>
      </c>
      <c r="C88" s="39" t="s">
        <v>254</v>
      </c>
      <c r="D88" s="42" t="s">
        <v>26</v>
      </c>
      <c r="E88" s="32">
        <v>95.0</v>
      </c>
      <c r="F88" s="33">
        <f t="shared" si="1"/>
        <v>19</v>
      </c>
      <c r="G88" s="34">
        <v>85.0</v>
      </c>
      <c r="H88" s="33">
        <f t="shared" si="2"/>
        <v>8.5</v>
      </c>
      <c r="I88" s="40">
        <v>60.0</v>
      </c>
      <c r="J88" s="33">
        <f t="shared" si="3"/>
        <v>18</v>
      </c>
      <c r="K88" s="39">
        <v>69.0</v>
      </c>
      <c r="L88" s="33">
        <f t="shared" si="4"/>
        <v>27.6</v>
      </c>
      <c r="M88" s="36">
        <f t="shared" si="5"/>
        <v>73.1</v>
      </c>
      <c r="N88" s="37" t="s">
        <v>26</v>
      </c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8.0" customHeight="1">
      <c r="A89" s="28" t="s">
        <v>255</v>
      </c>
      <c r="B89" s="38" t="s">
        <v>256</v>
      </c>
      <c r="C89" s="39" t="s">
        <v>257</v>
      </c>
      <c r="D89" s="42" t="s">
        <v>26</v>
      </c>
      <c r="E89" s="32">
        <v>95.0</v>
      </c>
      <c r="F89" s="33">
        <f t="shared" si="1"/>
        <v>19</v>
      </c>
      <c r="G89" s="34">
        <v>85.0</v>
      </c>
      <c r="H89" s="33">
        <f t="shared" si="2"/>
        <v>8.5</v>
      </c>
      <c r="I89" s="40">
        <v>60.0</v>
      </c>
      <c r="J89" s="33">
        <f t="shared" si="3"/>
        <v>18</v>
      </c>
      <c r="K89" s="39">
        <v>68.0</v>
      </c>
      <c r="L89" s="33">
        <f t="shared" si="4"/>
        <v>27.2</v>
      </c>
      <c r="M89" s="36">
        <f t="shared" si="5"/>
        <v>72.7</v>
      </c>
      <c r="N89" s="37" t="s">
        <v>26</v>
      </c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8.0" customHeight="1">
      <c r="A90" s="28" t="s">
        <v>258</v>
      </c>
      <c r="B90" s="38" t="s">
        <v>259</v>
      </c>
      <c r="C90" s="39" t="s">
        <v>260</v>
      </c>
      <c r="D90" s="42" t="s">
        <v>26</v>
      </c>
      <c r="E90" s="32">
        <v>85.0</v>
      </c>
      <c r="F90" s="33">
        <f t="shared" si="1"/>
        <v>17</v>
      </c>
      <c r="G90" s="34">
        <v>85.0</v>
      </c>
      <c r="H90" s="33">
        <f t="shared" si="2"/>
        <v>8.5</v>
      </c>
      <c r="I90" s="40">
        <v>60.0</v>
      </c>
      <c r="J90" s="33">
        <f t="shared" si="3"/>
        <v>18</v>
      </c>
      <c r="K90" s="39">
        <v>67.0</v>
      </c>
      <c r="L90" s="33">
        <f t="shared" si="4"/>
        <v>26.8</v>
      </c>
      <c r="M90" s="36">
        <f t="shared" si="5"/>
        <v>70.3</v>
      </c>
      <c r="N90" s="37" t="s">
        <v>26</v>
      </c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8.0" customHeight="1">
      <c r="A91" s="28" t="s">
        <v>261</v>
      </c>
      <c r="B91" s="38" t="s">
        <v>262</v>
      </c>
      <c r="C91" s="39" t="s">
        <v>263</v>
      </c>
      <c r="D91" s="42" t="s">
        <v>26</v>
      </c>
      <c r="E91" s="32">
        <v>95.0</v>
      </c>
      <c r="F91" s="33">
        <f t="shared" si="1"/>
        <v>19</v>
      </c>
      <c r="G91" s="34">
        <v>85.0</v>
      </c>
      <c r="H91" s="33">
        <f t="shared" si="2"/>
        <v>8.5</v>
      </c>
      <c r="I91" s="40">
        <v>76.0</v>
      </c>
      <c r="J91" s="33">
        <f t="shared" si="3"/>
        <v>22.8</v>
      </c>
      <c r="K91" s="39">
        <v>80.0</v>
      </c>
      <c r="L91" s="33">
        <f t="shared" si="4"/>
        <v>32</v>
      </c>
      <c r="M91" s="36">
        <f t="shared" si="5"/>
        <v>82.3</v>
      </c>
      <c r="N91" s="37" t="s">
        <v>25</v>
      </c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8.0" customHeight="1">
      <c r="A92" s="28" t="s">
        <v>264</v>
      </c>
      <c r="B92" s="38" t="s">
        <v>265</v>
      </c>
      <c r="C92" s="39" t="s">
        <v>266</v>
      </c>
      <c r="D92" s="42" t="s">
        <v>26</v>
      </c>
      <c r="E92" s="32">
        <v>90.0</v>
      </c>
      <c r="F92" s="33">
        <f t="shared" si="1"/>
        <v>18</v>
      </c>
      <c r="G92" s="34">
        <v>85.0</v>
      </c>
      <c r="H92" s="33">
        <f t="shared" si="2"/>
        <v>8.5</v>
      </c>
      <c r="I92" s="40">
        <v>60.0</v>
      </c>
      <c r="J92" s="33">
        <f t="shared" si="3"/>
        <v>18</v>
      </c>
      <c r="K92" s="39">
        <v>77.0</v>
      </c>
      <c r="L92" s="33">
        <f t="shared" si="4"/>
        <v>30.8</v>
      </c>
      <c r="M92" s="36">
        <f t="shared" si="5"/>
        <v>75.3</v>
      </c>
      <c r="N92" s="37" t="s">
        <v>26</v>
      </c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8.0" customHeight="1">
      <c r="A93" s="28" t="s">
        <v>267</v>
      </c>
      <c r="B93" s="38" t="s">
        <v>268</v>
      </c>
      <c r="C93" s="39" t="s">
        <v>269</v>
      </c>
      <c r="D93" s="42" t="s">
        <v>26</v>
      </c>
      <c r="E93" s="32">
        <v>95.0</v>
      </c>
      <c r="F93" s="33">
        <f t="shared" si="1"/>
        <v>19</v>
      </c>
      <c r="G93" s="34">
        <v>85.0</v>
      </c>
      <c r="H93" s="33">
        <f t="shared" si="2"/>
        <v>8.5</v>
      </c>
      <c r="I93" s="40">
        <v>74.0</v>
      </c>
      <c r="J93" s="33">
        <f t="shared" si="3"/>
        <v>22.2</v>
      </c>
      <c r="K93" s="39">
        <v>78.0</v>
      </c>
      <c r="L93" s="33">
        <f t="shared" si="4"/>
        <v>31.2</v>
      </c>
      <c r="M93" s="36">
        <f t="shared" si="5"/>
        <v>80.9</v>
      </c>
      <c r="N93" s="37" t="s">
        <v>25</v>
      </c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8.0" customHeight="1">
      <c r="A94" s="28" t="s">
        <v>270</v>
      </c>
      <c r="B94" s="38" t="s">
        <v>271</v>
      </c>
      <c r="C94" s="39" t="s">
        <v>272</v>
      </c>
      <c r="D94" s="42" t="s">
        <v>26</v>
      </c>
      <c r="E94" s="32">
        <v>90.0</v>
      </c>
      <c r="F94" s="33">
        <f t="shared" si="1"/>
        <v>18</v>
      </c>
      <c r="G94" s="34">
        <v>85.0</v>
      </c>
      <c r="H94" s="33">
        <f t="shared" si="2"/>
        <v>8.5</v>
      </c>
      <c r="I94" s="40">
        <v>60.0</v>
      </c>
      <c r="J94" s="33">
        <f t="shared" si="3"/>
        <v>18</v>
      </c>
      <c r="K94" s="39">
        <v>77.0</v>
      </c>
      <c r="L94" s="33">
        <f t="shared" si="4"/>
        <v>30.8</v>
      </c>
      <c r="M94" s="36">
        <f t="shared" si="5"/>
        <v>75.3</v>
      </c>
      <c r="N94" s="37" t="s">
        <v>26</v>
      </c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8.0" customHeight="1">
      <c r="A95" s="28" t="s">
        <v>273</v>
      </c>
      <c r="B95" s="38" t="s">
        <v>274</v>
      </c>
      <c r="C95" s="39" t="s">
        <v>275</v>
      </c>
      <c r="D95" s="42" t="s">
        <v>26</v>
      </c>
      <c r="E95" s="32">
        <v>90.0</v>
      </c>
      <c r="F95" s="33">
        <f t="shared" si="1"/>
        <v>18</v>
      </c>
      <c r="G95" s="34">
        <v>85.0</v>
      </c>
      <c r="H95" s="33">
        <f t="shared" si="2"/>
        <v>8.5</v>
      </c>
      <c r="I95" s="40">
        <v>60.0</v>
      </c>
      <c r="J95" s="33">
        <f t="shared" si="3"/>
        <v>18</v>
      </c>
      <c r="K95" s="40">
        <v>62.0</v>
      </c>
      <c r="L95" s="33">
        <f t="shared" si="4"/>
        <v>24.8</v>
      </c>
      <c r="M95" s="36">
        <f t="shared" si="5"/>
        <v>69.3</v>
      </c>
      <c r="N95" s="37" t="s">
        <v>26</v>
      </c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8.0" customHeight="1">
      <c r="A96" s="28" t="s">
        <v>276</v>
      </c>
      <c r="B96" s="38" t="s">
        <v>277</v>
      </c>
      <c r="C96" s="39" t="s">
        <v>278</v>
      </c>
      <c r="D96" s="42" t="s">
        <v>26</v>
      </c>
      <c r="E96" s="32">
        <v>90.0</v>
      </c>
      <c r="F96" s="33">
        <f t="shared" si="1"/>
        <v>18</v>
      </c>
      <c r="G96" s="34">
        <v>85.0</v>
      </c>
      <c r="H96" s="33">
        <f t="shared" si="2"/>
        <v>8.5</v>
      </c>
      <c r="I96" s="40">
        <v>60.0</v>
      </c>
      <c r="J96" s="33">
        <f t="shared" si="3"/>
        <v>18</v>
      </c>
      <c r="K96" s="39">
        <v>67.0</v>
      </c>
      <c r="L96" s="33">
        <f t="shared" si="4"/>
        <v>26.8</v>
      </c>
      <c r="M96" s="36">
        <f t="shared" si="5"/>
        <v>71.3</v>
      </c>
      <c r="N96" s="37" t="s">
        <v>26</v>
      </c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8.0" customHeight="1">
      <c r="A97" s="28" t="s">
        <v>279</v>
      </c>
      <c r="B97" s="38" t="s">
        <v>280</v>
      </c>
      <c r="C97" s="39" t="s">
        <v>281</v>
      </c>
      <c r="D97" s="42" t="s">
        <v>26</v>
      </c>
      <c r="E97" s="32">
        <v>95.0</v>
      </c>
      <c r="F97" s="33">
        <f t="shared" si="1"/>
        <v>19</v>
      </c>
      <c r="G97" s="34">
        <v>85.0</v>
      </c>
      <c r="H97" s="33">
        <f t="shared" si="2"/>
        <v>8.5</v>
      </c>
      <c r="I97" s="40">
        <v>60.0</v>
      </c>
      <c r="J97" s="33">
        <f t="shared" si="3"/>
        <v>18</v>
      </c>
      <c r="K97" s="39">
        <v>72.0</v>
      </c>
      <c r="L97" s="33">
        <f t="shared" si="4"/>
        <v>28.8</v>
      </c>
      <c r="M97" s="36">
        <f t="shared" si="5"/>
        <v>74.3</v>
      </c>
      <c r="N97" s="37" t="s">
        <v>26</v>
      </c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8.0" customHeight="1">
      <c r="A98" s="28" t="s">
        <v>282</v>
      </c>
      <c r="B98" s="38" t="s">
        <v>283</v>
      </c>
      <c r="C98" s="39" t="s">
        <v>284</v>
      </c>
      <c r="D98" s="42" t="s">
        <v>26</v>
      </c>
      <c r="E98" s="32">
        <v>85.0</v>
      </c>
      <c r="F98" s="33">
        <f t="shared" si="1"/>
        <v>17</v>
      </c>
      <c r="G98" s="34">
        <v>85.0</v>
      </c>
      <c r="H98" s="33">
        <f t="shared" si="2"/>
        <v>8.5</v>
      </c>
      <c r="I98" s="40">
        <v>60.0</v>
      </c>
      <c r="J98" s="33">
        <f t="shared" si="3"/>
        <v>18</v>
      </c>
      <c r="K98" s="39">
        <v>68.0</v>
      </c>
      <c r="L98" s="33">
        <f t="shared" si="4"/>
        <v>27.2</v>
      </c>
      <c r="M98" s="36">
        <f t="shared" si="5"/>
        <v>70.7</v>
      </c>
      <c r="N98" s="37" t="s">
        <v>26</v>
      </c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8.0" customHeight="1">
      <c r="A99" s="28" t="s">
        <v>285</v>
      </c>
      <c r="B99" s="38" t="s">
        <v>286</v>
      </c>
      <c r="C99" s="39" t="s">
        <v>287</v>
      </c>
      <c r="D99" s="42" t="s">
        <v>26</v>
      </c>
      <c r="E99" s="32">
        <v>95.0</v>
      </c>
      <c r="F99" s="33">
        <f t="shared" si="1"/>
        <v>19</v>
      </c>
      <c r="G99" s="34">
        <v>85.0</v>
      </c>
      <c r="H99" s="33">
        <f t="shared" si="2"/>
        <v>8.5</v>
      </c>
      <c r="I99" s="40">
        <v>66.0</v>
      </c>
      <c r="J99" s="33">
        <f t="shared" si="3"/>
        <v>19.8</v>
      </c>
      <c r="K99" s="40">
        <v>80.0</v>
      </c>
      <c r="L99" s="33">
        <f t="shared" si="4"/>
        <v>32</v>
      </c>
      <c r="M99" s="36">
        <f t="shared" si="5"/>
        <v>79.3</v>
      </c>
      <c r="N99" s="37" t="s">
        <v>25</v>
      </c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8.0" customHeight="1">
      <c r="A100" s="28" t="s">
        <v>288</v>
      </c>
      <c r="B100" s="38" t="s">
        <v>289</v>
      </c>
      <c r="C100" s="39" t="s">
        <v>290</v>
      </c>
      <c r="D100" s="42" t="s">
        <v>26</v>
      </c>
      <c r="E100" s="32">
        <v>95.0</v>
      </c>
      <c r="F100" s="33">
        <f t="shared" si="1"/>
        <v>19</v>
      </c>
      <c r="G100" s="34">
        <v>85.0</v>
      </c>
      <c r="H100" s="33">
        <f t="shared" si="2"/>
        <v>8.5</v>
      </c>
      <c r="I100" s="40">
        <v>60.0</v>
      </c>
      <c r="J100" s="33">
        <f t="shared" si="3"/>
        <v>18</v>
      </c>
      <c r="K100" s="39">
        <v>63.0</v>
      </c>
      <c r="L100" s="33">
        <f t="shared" si="4"/>
        <v>25.2</v>
      </c>
      <c r="M100" s="36">
        <f t="shared" si="5"/>
        <v>70.7</v>
      </c>
      <c r="N100" s="37" t="s">
        <v>26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8.0" customHeight="1">
      <c r="A101" s="28" t="s">
        <v>291</v>
      </c>
      <c r="B101" s="38" t="s">
        <v>292</v>
      </c>
      <c r="C101" s="39" t="s">
        <v>293</v>
      </c>
      <c r="D101" s="42" t="s">
        <v>26</v>
      </c>
      <c r="E101" s="32">
        <v>85.0</v>
      </c>
      <c r="F101" s="33">
        <f t="shared" si="1"/>
        <v>17</v>
      </c>
      <c r="G101" s="34">
        <v>85.0</v>
      </c>
      <c r="H101" s="33">
        <f t="shared" si="2"/>
        <v>8.5</v>
      </c>
      <c r="I101" s="40">
        <v>62.0</v>
      </c>
      <c r="J101" s="33">
        <f t="shared" si="3"/>
        <v>18.6</v>
      </c>
      <c r="K101" s="40">
        <v>60.0</v>
      </c>
      <c r="L101" s="33">
        <f t="shared" si="4"/>
        <v>24</v>
      </c>
      <c r="M101" s="36">
        <f t="shared" si="5"/>
        <v>68.1</v>
      </c>
      <c r="N101" s="37" t="s">
        <v>26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8.0" customHeight="1">
      <c r="A102" s="28" t="s">
        <v>294</v>
      </c>
      <c r="B102" s="38" t="s">
        <v>295</v>
      </c>
      <c r="C102" s="39" t="s">
        <v>296</v>
      </c>
      <c r="D102" s="42" t="s">
        <v>26</v>
      </c>
      <c r="E102" s="32">
        <v>95.0</v>
      </c>
      <c r="F102" s="33">
        <f t="shared" si="1"/>
        <v>19</v>
      </c>
      <c r="G102" s="34">
        <v>85.0</v>
      </c>
      <c r="H102" s="33">
        <f t="shared" si="2"/>
        <v>8.5</v>
      </c>
      <c r="I102" s="40">
        <v>78.0</v>
      </c>
      <c r="J102" s="33">
        <f t="shared" si="3"/>
        <v>23.4</v>
      </c>
      <c r="K102" s="39">
        <v>78.0</v>
      </c>
      <c r="L102" s="33">
        <f t="shared" si="4"/>
        <v>31.2</v>
      </c>
      <c r="M102" s="36">
        <f t="shared" si="5"/>
        <v>82.1</v>
      </c>
      <c r="N102" s="37" t="s">
        <v>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8.0" customHeight="1">
      <c r="A103" s="28" t="s">
        <v>297</v>
      </c>
      <c r="B103" s="38" t="s">
        <v>298</v>
      </c>
      <c r="C103" s="39" t="s">
        <v>299</v>
      </c>
      <c r="D103" s="42" t="s">
        <v>26</v>
      </c>
      <c r="E103" s="32">
        <v>90.0</v>
      </c>
      <c r="F103" s="33">
        <f t="shared" si="1"/>
        <v>18</v>
      </c>
      <c r="G103" s="34">
        <v>85.0</v>
      </c>
      <c r="H103" s="33">
        <f t="shared" si="2"/>
        <v>8.5</v>
      </c>
      <c r="I103" s="40">
        <v>50.0</v>
      </c>
      <c r="J103" s="33">
        <f t="shared" si="3"/>
        <v>15</v>
      </c>
      <c r="K103" s="39">
        <v>74.0</v>
      </c>
      <c r="L103" s="33">
        <f t="shared" si="4"/>
        <v>29.6</v>
      </c>
      <c r="M103" s="36">
        <f t="shared" si="5"/>
        <v>71.1</v>
      </c>
      <c r="N103" s="37" t="s">
        <v>26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8.0" customHeight="1">
      <c r="A104" s="28" t="s">
        <v>300</v>
      </c>
      <c r="B104" s="38" t="s">
        <v>301</v>
      </c>
      <c r="C104" s="39" t="s">
        <v>302</v>
      </c>
      <c r="D104" s="42" t="s">
        <v>26</v>
      </c>
      <c r="E104" s="32">
        <v>95.0</v>
      </c>
      <c r="F104" s="33">
        <f t="shared" si="1"/>
        <v>19</v>
      </c>
      <c r="G104" s="34">
        <v>85.0</v>
      </c>
      <c r="H104" s="33">
        <f t="shared" si="2"/>
        <v>8.5</v>
      </c>
      <c r="I104" s="40">
        <v>60.0</v>
      </c>
      <c r="J104" s="33">
        <f t="shared" si="3"/>
        <v>18</v>
      </c>
      <c r="K104" s="40">
        <v>58.0</v>
      </c>
      <c r="L104" s="33">
        <f t="shared" si="4"/>
        <v>23.2</v>
      </c>
      <c r="M104" s="36">
        <f t="shared" si="5"/>
        <v>68.7</v>
      </c>
      <c r="N104" s="37" t="s">
        <v>26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8.0" customHeight="1">
      <c r="A105" s="28" t="s">
        <v>303</v>
      </c>
      <c r="B105" s="38" t="s">
        <v>304</v>
      </c>
      <c r="C105" s="39" t="s">
        <v>305</v>
      </c>
      <c r="D105" s="42" t="s">
        <v>26</v>
      </c>
      <c r="E105" s="32">
        <v>95.0</v>
      </c>
      <c r="F105" s="33">
        <f t="shared" si="1"/>
        <v>19</v>
      </c>
      <c r="G105" s="34">
        <v>85.0</v>
      </c>
      <c r="H105" s="33">
        <f t="shared" si="2"/>
        <v>8.5</v>
      </c>
      <c r="I105" s="40">
        <v>60.0</v>
      </c>
      <c r="J105" s="33">
        <f t="shared" si="3"/>
        <v>18</v>
      </c>
      <c r="K105" s="39">
        <v>73.0</v>
      </c>
      <c r="L105" s="33">
        <f t="shared" si="4"/>
        <v>29.2</v>
      </c>
      <c r="M105" s="36">
        <f t="shared" si="5"/>
        <v>74.7</v>
      </c>
      <c r="N105" s="37" t="s">
        <v>26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8.0" customHeight="1">
      <c r="A106" s="28" t="s">
        <v>306</v>
      </c>
      <c r="B106" s="38" t="s">
        <v>307</v>
      </c>
      <c r="C106" s="39" t="s">
        <v>308</v>
      </c>
      <c r="D106" s="42" t="s">
        <v>26</v>
      </c>
      <c r="E106" s="32">
        <v>85.0</v>
      </c>
      <c r="F106" s="33">
        <f t="shared" si="1"/>
        <v>17</v>
      </c>
      <c r="G106" s="34">
        <v>85.0</v>
      </c>
      <c r="H106" s="33">
        <f t="shared" si="2"/>
        <v>8.5</v>
      </c>
      <c r="I106" s="40">
        <v>70.0</v>
      </c>
      <c r="J106" s="33">
        <f t="shared" si="3"/>
        <v>21</v>
      </c>
      <c r="K106" s="39">
        <v>82.0</v>
      </c>
      <c r="L106" s="33">
        <f t="shared" si="4"/>
        <v>32.8</v>
      </c>
      <c r="M106" s="36">
        <f t="shared" si="5"/>
        <v>79.3</v>
      </c>
      <c r="N106" s="37" t="s">
        <v>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8.0" customHeight="1">
      <c r="A107" s="43"/>
      <c r="B107" s="44"/>
      <c r="C107" s="44"/>
      <c r="D107" s="43"/>
      <c r="E107" s="44"/>
      <c r="F107" s="43"/>
      <c r="G107" s="43"/>
      <c r="H107" s="43"/>
      <c r="I107" s="43"/>
      <c r="J107" s="43"/>
      <c r="K107" s="43"/>
      <c r="L107" s="43"/>
      <c r="M107" s="2"/>
      <c r="N107" s="2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8.0" customHeight="1">
      <c r="A108" s="43"/>
      <c r="B108" s="44"/>
      <c r="C108" s="44"/>
      <c r="D108" s="43"/>
      <c r="E108" s="44"/>
      <c r="F108" s="43"/>
      <c r="G108" s="43"/>
      <c r="H108" s="43"/>
      <c r="I108" s="43"/>
      <c r="J108" s="43"/>
      <c r="K108" s="43"/>
      <c r="L108" s="43"/>
      <c r="M108" s="2"/>
      <c r="N108" s="2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8.0" customHeight="1">
      <c r="A109" s="43"/>
      <c r="B109" s="44"/>
      <c r="C109" s="44"/>
      <c r="D109" s="43"/>
      <c r="E109" s="44"/>
      <c r="F109" s="43"/>
      <c r="G109" s="43"/>
      <c r="H109" s="43"/>
      <c r="I109" s="43"/>
      <c r="J109" s="43"/>
      <c r="K109" s="43"/>
      <c r="L109" s="43"/>
      <c r="M109" s="2"/>
      <c r="N109" s="2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8.0" customHeight="1">
      <c r="A110" s="43"/>
      <c r="B110" s="44"/>
      <c r="C110" s="44"/>
      <c r="D110" s="43"/>
      <c r="E110" s="44"/>
      <c r="F110" s="43"/>
      <c r="G110" s="43"/>
      <c r="H110" s="43"/>
      <c r="I110" s="43"/>
      <c r="J110" s="43"/>
      <c r="K110" s="43"/>
      <c r="L110" s="43"/>
      <c r="M110" s="2"/>
      <c r="N110" s="2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8.0" customHeight="1">
      <c r="A111" s="43"/>
      <c r="B111" s="44"/>
      <c r="C111" s="44"/>
      <c r="D111" s="43"/>
      <c r="E111" s="44"/>
      <c r="F111" s="43"/>
      <c r="G111" s="43"/>
      <c r="H111" s="43"/>
      <c r="I111" s="43"/>
      <c r="J111" s="43"/>
      <c r="K111" s="43"/>
      <c r="L111" s="43"/>
      <c r="M111" s="2"/>
      <c r="N111" s="2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8.0" customHeight="1">
      <c r="A112" s="43"/>
      <c r="B112" s="44"/>
      <c r="C112" s="44"/>
      <c r="D112" s="43"/>
      <c r="E112" s="44"/>
      <c r="F112" s="43"/>
      <c r="G112" s="43"/>
      <c r="H112" s="43"/>
      <c r="I112" s="43"/>
      <c r="J112" s="43"/>
      <c r="K112" s="43"/>
      <c r="L112" s="43"/>
      <c r="M112" s="2"/>
      <c r="N112" s="2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8.0" customHeight="1">
      <c r="A113" s="43"/>
      <c r="B113" s="44"/>
      <c r="C113" s="44"/>
      <c r="D113" s="43"/>
      <c r="E113" s="44"/>
      <c r="F113" s="43"/>
      <c r="G113" s="43"/>
      <c r="H113" s="43"/>
      <c r="I113" s="43"/>
      <c r="J113" s="43"/>
      <c r="K113" s="43"/>
      <c r="L113" s="43"/>
      <c r="M113" s="2"/>
      <c r="N113" s="2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8.0" customHeight="1">
      <c r="A114" s="43"/>
      <c r="B114" s="44"/>
      <c r="C114" s="44"/>
      <c r="D114" s="43"/>
      <c r="E114" s="44"/>
      <c r="F114" s="43"/>
      <c r="G114" s="43"/>
      <c r="H114" s="43"/>
      <c r="I114" s="43"/>
      <c r="J114" s="43"/>
      <c r="K114" s="43"/>
      <c r="L114" s="43"/>
      <c r="M114" s="2"/>
      <c r="N114" s="2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8.0" customHeight="1">
      <c r="A115" s="43"/>
      <c r="B115" s="44"/>
      <c r="C115" s="44"/>
      <c r="D115" s="43"/>
      <c r="E115" s="44"/>
      <c r="F115" s="43"/>
      <c r="G115" s="43"/>
      <c r="H115" s="43"/>
      <c r="I115" s="43"/>
      <c r="J115" s="43"/>
      <c r="K115" s="43"/>
      <c r="L115" s="43"/>
      <c r="M115" s="2"/>
      <c r="N115" s="2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8.0" customHeight="1">
      <c r="A116" s="43"/>
      <c r="B116" s="44"/>
      <c r="C116" s="44"/>
      <c r="D116" s="43"/>
      <c r="E116" s="44"/>
      <c r="F116" s="43"/>
      <c r="G116" s="43"/>
      <c r="H116" s="43"/>
      <c r="I116" s="43"/>
      <c r="J116" s="43"/>
      <c r="K116" s="43"/>
      <c r="L116" s="43"/>
      <c r="M116" s="2"/>
      <c r="N116" s="2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8.0" customHeight="1">
      <c r="A117" s="43"/>
      <c r="B117" s="44"/>
      <c r="C117" s="44"/>
      <c r="D117" s="43"/>
      <c r="E117" s="44"/>
      <c r="F117" s="43"/>
      <c r="G117" s="43"/>
      <c r="H117" s="43"/>
      <c r="I117" s="43"/>
      <c r="J117" s="43"/>
      <c r="K117" s="43"/>
      <c r="L117" s="43"/>
      <c r="M117" s="2"/>
      <c r="N117" s="2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8.0" customHeight="1">
      <c r="A118" s="43"/>
      <c r="B118" s="44"/>
      <c r="C118" s="44"/>
      <c r="D118" s="43"/>
      <c r="E118" s="44"/>
      <c r="F118" s="43"/>
      <c r="G118" s="43"/>
      <c r="H118" s="43"/>
      <c r="I118" s="43"/>
      <c r="J118" s="43"/>
      <c r="K118" s="43"/>
      <c r="L118" s="43"/>
      <c r="M118" s="2"/>
      <c r="N118" s="2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8.0" customHeight="1">
      <c r="A119" s="43"/>
      <c r="B119" s="44"/>
      <c r="C119" s="44"/>
      <c r="D119" s="43"/>
      <c r="E119" s="44"/>
      <c r="F119" s="43"/>
      <c r="G119" s="43"/>
      <c r="H119" s="43"/>
      <c r="I119" s="43"/>
      <c r="J119" s="43"/>
      <c r="K119" s="43"/>
      <c r="L119" s="43"/>
      <c r="M119" s="2"/>
      <c r="N119" s="2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8.0" customHeight="1">
      <c r="A120" s="43"/>
      <c r="B120" s="44"/>
      <c r="C120" s="44"/>
      <c r="D120" s="43"/>
      <c r="E120" s="44"/>
      <c r="F120" s="43"/>
      <c r="G120" s="43"/>
      <c r="H120" s="43"/>
      <c r="I120" s="43"/>
      <c r="J120" s="43"/>
      <c r="K120" s="43"/>
      <c r="L120" s="43"/>
      <c r="M120" s="2"/>
      <c r="N120" s="2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8.0" customHeight="1">
      <c r="A121" s="43"/>
      <c r="B121" s="44"/>
      <c r="C121" s="44"/>
      <c r="D121" s="43"/>
      <c r="E121" s="44"/>
      <c r="F121" s="43"/>
      <c r="G121" s="43"/>
      <c r="H121" s="43"/>
      <c r="I121" s="43"/>
      <c r="J121" s="43"/>
      <c r="K121" s="43"/>
      <c r="L121" s="43"/>
      <c r="M121" s="2"/>
      <c r="N121" s="2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8.0" customHeight="1">
      <c r="A122" s="43"/>
      <c r="B122" s="44"/>
      <c r="C122" s="44"/>
      <c r="D122" s="43"/>
      <c r="E122" s="44"/>
      <c r="F122" s="43"/>
      <c r="G122" s="43"/>
      <c r="H122" s="43"/>
      <c r="I122" s="43"/>
      <c r="J122" s="43"/>
      <c r="K122" s="43"/>
      <c r="L122" s="43"/>
      <c r="M122" s="2"/>
      <c r="N122" s="2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8.0" customHeight="1">
      <c r="A123" s="43"/>
      <c r="B123" s="44"/>
      <c r="C123" s="44"/>
      <c r="D123" s="43"/>
      <c r="E123" s="44"/>
      <c r="F123" s="43"/>
      <c r="G123" s="43"/>
      <c r="H123" s="43"/>
      <c r="I123" s="43"/>
      <c r="J123" s="43"/>
      <c r="K123" s="43"/>
      <c r="L123" s="43"/>
      <c r="M123" s="2"/>
      <c r="N123" s="2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8.0" customHeight="1">
      <c r="A124" s="43"/>
      <c r="B124" s="44"/>
      <c r="C124" s="44"/>
      <c r="D124" s="43"/>
      <c r="E124" s="44"/>
      <c r="F124" s="43"/>
      <c r="G124" s="43"/>
      <c r="H124" s="43"/>
      <c r="I124" s="43"/>
      <c r="J124" s="43"/>
      <c r="K124" s="43"/>
      <c r="L124" s="43"/>
      <c r="M124" s="2"/>
      <c r="N124" s="2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8.0" customHeight="1">
      <c r="A125" s="43"/>
      <c r="B125" s="44"/>
      <c r="C125" s="44"/>
      <c r="D125" s="43"/>
      <c r="E125" s="44"/>
      <c r="F125" s="43"/>
      <c r="G125" s="43"/>
      <c r="H125" s="43"/>
      <c r="I125" s="43"/>
      <c r="J125" s="43"/>
      <c r="K125" s="43"/>
      <c r="L125" s="43"/>
      <c r="M125" s="2"/>
      <c r="N125" s="2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8.0" customHeight="1">
      <c r="A126" s="43"/>
      <c r="B126" s="44"/>
      <c r="C126" s="44"/>
      <c r="D126" s="43"/>
      <c r="E126" s="44"/>
      <c r="F126" s="43"/>
      <c r="G126" s="43"/>
      <c r="H126" s="43"/>
      <c r="I126" s="43"/>
      <c r="J126" s="43"/>
      <c r="K126" s="43"/>
      <c r="L126" s="43"/>
      <c r="M126" s="2"/>
      <c r="N126" s="2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8.0" customHeight="1">
      <c r="A127" s="43"/>
      <c r="B127" s="44"/>
      <c r="C127" s="44"/>
      <c r="D127" s="43"/>
      <c r="E127" s="44"/>
      <c r="F127" s="43"/>
      <c r="G127" s="43"/>
      <c r="H127" s="43"/>
      <c r="I127" s="43"/>
      <c r="J127" s="43"/>
      <c r="K127" s="43"/>
      <c r="L127" s="43"/>
      <c r="M127" s="2"/>
      <c r="N127" s="2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8.0" customHeight="1">
      <c r="A128" s="43"/>
      <c r="B128" s="44"/>
      <c r="C128" s="44"/>
      <c r="D128" s="43"/>
      <c r="E128" s="44"/>
      <c r="F128" s="43"/>
      <c r="G128" s="43"/>
      <c r="H128" s="43"/>
      <c r="I128" s="43"/>
      <c r="J128" s="43"/>
      <c r="K128" s="43"/>
      <c r="L128" s="43"/>
      <c r="M128" s="2"/>
      <c r="N128" s="2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8.0" customHeight="1">
      <c r="A129" s="43"/>
      <c r="B129" s="44"/>
      <c r="C129" s="44"/>
      <c r="D129" s="43"/>
      <c r="E129" s="44"/>
      <c r="F129" s="43"/>
      <c r="G129" s="43"/>
      <c r="H129" s="43"/>
      <c r="I129" s="43"/>
      <c r="J129" s="43"/>
      <c r="K129" s="43"/>
      <c r="L129" s="43"/>
      <c r="M129" s="2"/>
      <c r="N129" s="2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8.0" customHeight="1">
      <c r="A130" s="43"/>
      <c r="B130" s="44"/>
      <c r="C130" s="44"/>
      <c r="D130" s="43"/>
      <c r="E130" s="44"/>
      <c r="F130" s="43"/>
      <c r="G130" s="43"/>
      <c r="H130" s="43"/>
      <c r="I130" s="43"/>
      <c r="J130" s="43"/>
      <c r="K130" s="43"/>
      <c r="L130" s="43"/>
      <c r="M130" s="2"/>
      <c r="N130" s="2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8.0" customHeight="1">
      <c r="A131" s="43"/>
      <c r="B131" s="44"/>
      <c r="C131" s="44"/>
      <c r="D131" s="43"/>
      <c r="E131" s="44"/>
      <c r="F131" s="43"/>
      <c r="G131" s="43"/>
      <c r="H131" s="43"/>
      <c r="I131" s="43"/>
      <c r="J131" s="43"/>
      <c r="K131" s="43"/>
      <c r="L131" s="43"/>
      <c r="M131" s="2"/>
      <c r="N131" s="2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8.0" customHeight="1">
      <c r="A132" s="43"/>
      <c r="B132" s="44"/>
      <c r="C132" s="44"/>
      <c r="D132" s="43"/>
      <c r="E132" s="44"/>
      <c r="F132" s="43"/>
      <c r="G132" s="43"/>
      <c r="H132" s="43"/>
      <c r="I132" s="43"/>
      <c r="J132" s="43"/>
      <c r="K132" s="43"/>
      <c r="L132" s="43"/>
      <c r="M132" s="2"/>
      <c r="N132" s="2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8.0" customHeight="1">
      <c r="A133" s="43"/>
      <c r="B133" s="44"/>
      <c r="C133" s="44"/>
      <c r="D133" s="43"/>
      <c r="E133" s="44"/>
      <c r="F133" s="43"/>
      <c r="G133" s="43"/>
      <c r="H133" s="43"/>
      <c r="I133" s="43"/>
      <c r="J133" s="43"/>
      <c r="K133" s="43"/>
      <c r="L133" s="43"/>
      <c r="M133" s="2"/>
      <c r="N133" s="2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8.0" customHeight="1">
      <c r="A134" s="43"/>
      <c r="B134" s="44"/>
      <c r="C134" s="44"/>
      <c r="D134" s="43"/>
      <c r="E134" s="44"/>
      <c r="F134" s="43"/>
      <c r="G134" s="43"/>
      <c r="H134" s="43"/>
      <c r="I134" s="43"/>
      <c r="J134" s="43"/>
      <c r="K134" s="43"/>
      <c r="L134" s="43"/>
      <c r="M134" s="2"/>
      <c r="N134" s="2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8.0" customHeight="1">
      <c r="A135" s="43"/>
      <c r="B135" s="44"/>
      <c r="C135" s="44"/>
      <c r="D135" s="43"/>
      <c r="E135" s="44"/>
      <c r="F135" s="43"/>
      <c r="G135" s="43"/>
      <c r="H135" s="43"/>
      <c r="I135" s="43"/>
      <c r="J135" s="43"/>
      <c r="K135" s="43"/>
      <c r="L135" s="43"/>
      <c r="M135" s="2"/>
      <c r="N135" s="2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8.0" customHeight="1">
      <c r="A136" s="43"/>
      <c r="B136" s="44"/>
      <c r="C136" s="44"/>
      <c r="D136" s="43"/>
      <c r="E136" s="44"/>
      <c r="F136" s="43"/>
      <c r="G136" s="43"/>
      <c r="H136" s="43"/>
      <c r="I136" s="43"/>
      <c r="J136" s="43"/>
      <c r="K136" s="43"/>
      <c r="L136" s="43"/>
      <c r="M136" s="2"/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8.0" customHeight="1">
      <c r="A137" s="43"/>
      <c r="B137" s="44"/>
      <c r="C137" s="44"/>
      <c r="D137" s="43"/>
      <c r="E137" s="44"/>
      <c r="F137" s="43"/>
      <c r="G137" s="43"/>
      <c r="H137" s="43"/>
      <c r="I137" s="43"/>
      <c r="J137" s="43"/>
      <c r="K137" s="43"/>
      <c r="L137" s="43"/>
      <c r="M137" s="2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8.0" customHeight="1">
      <c r="A138" s="43"/>
      <c r="B138" s="44"/>
      <c r="C138" s="44"/>
      <c r="D138" s="43"/>
      <c r="E138" s="44"/>
      <c r="F138" s="43"/>
      <c r="G138" s="43"/>
      <c r="H138" s="43"/>
      <c r="I138" s="43"/>
      <c r="J138" s="43"/>
      <c r="K138" s="43"/>
      <c r="L138" s="43"/>
      <c r="M138" s="2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8.0" customHeight="1">
      <c r="A139" s="43"/>
      <c r="B139" s="44"/>
      <c r="C139" s="44"/>
      <c r="D139" s="43"/>
      <c r="E139" s="44"/>
      <c r="F139" s="43"/>
      <c r="G139" s="43"/>
      <c r="H139" s="43"/>
      <c r="I139" s="43"/>
      <c r="J139" s="43"/>
      <c r="K139" s="43"/>
      <c r="L139" s="43"/>
      <c r="M139" s="2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8.0" customHeight="1">
      <c r="A140" s="43"/>
      <c r="B140" s="44"/>
      <c r="C140" s="44"/>
      <c r="D140" s="43"/>
      <c r="E140" s="44"/>
      <c r="F140" s="43"/>
      <c r="G140" s="43"/>
      <c r="H140" s="43"/>
      <c r="I140" s="43"/>
      <c r="J140" s="43"/>
      <c r="K140" s="43"/>
      <c r="L140" s="43"/>
      <c r="M140" s="2"/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8.0" customHeight="1">
      <c r="A141" s="43"/>
      <c r="B141" s="44"/>
      <c r="C141" s="44"/>
      <c r="D141" s="43"/>
      <c r="E141" s="44"/>
      <c r="F141" s="43"/>
      <c r="G141" s="43"/>
      <c r="H141" s="43"/>
      <c r="I141" s="43"/>
      <c r="J141" s="43"/>
      <c r="K141" s="43"/>
      <c r="L141" s="43"/>
      <c r="M141" s="2"/>
      <c r="N141" s="2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8.0" customHeight="1">
      <c r="A142" s="43"/>
      <c r="B142" s="44"/>
      <c r="C142" s="44"/>
      <c r="D142" s="43"/>
      <c r="E142" s="44"/>
      <c r="F142" s="43"/>
      <c r="G142" s="43"/>
      <c r="H142" s="43"/>
      <c r="I142" s="43"/>
      <c r="J142" s="43"/>
      <c r="K142" s="43"/>
      <c r="L142" s="43"/>
      <c r="M142" s="2"/>
      <c r="N142" s="2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8.0" customHeight="1">
      <c r="A143" s="43"/>
      <c r="B143" s="44"/>
      <c r="C143" s="44"/>
      <c r="D143" s="43"/>
      <c r="E143" s="44"/>
      <c r="F143" s="43"/>
      <c r="G143" s="43"/>
      <c r="H143" s="43"/>
      <c r="I143" s="43"/>
      <c r="J143" s="43"/>
      <c r="K143" s="43"/>
      <c r="L143" s="43"/>
      <c r="M143" s="2"/>
      <c r="N143" s="2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8.0" customHeight="1">
      <c r="A144" s="43"/>
      <c r="B144" s="44"/>
      <c r="C144" s="44"/>
      <c r="D144" s="43"/>
      <c r="E144" s="44"/>
      <c r="F144" s="43"/>
      <c r="G144" s="43"/>
      <c r="H144" s="43"/>
      <c r="I144" s="43"/>
      <c r="J144" s="43"/>
      <c r="K144" s="43"/>
      <c r="L144" s="43"/>
      <c r="M144" s="2"/>
      <c r="N144" s="2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8.0" customHeight="1">
      <c r="A145" s="43"/>
      <c r="B145" s="44"/>
      <c r="C145" s="44"/>
      <c r="D145" s="43"/>
      <c r="E145" s="44"/>
      <c r="F145" s="43"/>
      <c r="G145" s="43"/>
      <c r="H145" s="43"/>
      <c r="I145" s="43"/>
      <c r="J145" s="43"/>
      <c r="K145" s="43"/>
      <c r="L145" s="43"/>
      <c r="M145" s="2"/>
      <c r="N145" s="2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8.0" customHeight="1">
      <c r="A146" s="43"/>
      <c r="B146" s="44"/>
      <c r="C146" s="44"/>
      <c r="D146" s="43"/>
      <c r="E146" s="44"/>
      <c r="F146" s="43"/>
      <c r="G146" s="43"/>
      <c r="H146" s="43"/>
      <c r="I146" s="43"/>
      <c r="J146" s="43"/>
      <c r="K146" s="43"/>
      <c r="L146" s="43"/>
      <c r="M146" s="2"/>
      <c r="N146" s="2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8.0" customHeight="1">
      <c r="A147" s="43"/>
      <c r="B147" s="44"/>
      <c r="C147" s="44"/>
      <c r="D147" s="43"/>
      <c r="E147" s="44"/>
      <c r="F147" s="43"/>
      <c r="G147" s="43"/>
      <c r="H147" s="43"/>
      <c r="I147" s="43"/>
      <c r="J147" s="43"/>
      <c r="K147" s="43"/>
      <c r="L147" s="43"/>
      <c r="M147" s="2"/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8.0" customHeight="1">
      <c r="A148" s="43"/>
      <c r="B148" s="44"/>
      <c r="C148" s="44"/>
      <c r="D148" s="43"/>
      <c r="E148" s="44"/>
      <c r="F148" s="43"/>
      <c r="G148" s="43"/>
      <c r="H148" s="43"/>
      <c r="I148" s="43"/>
      <c r="J148" s="43"/>
      <c r="K148" s="43"/>
      <c r="L148" s="43"/>
      <c r="M148" s="2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8.0" customHeight="1">
      <c r="A149" s="43"/>
      <c r="B149" s="44"/>
      <c r="C149" s="44"/>
      <c r="D149" s="43"/>
      <c r="E149" s="44"/>
      <c r="F149" s="43"/>
      <c r="G149" s="43"/>
      <c r="H149" s="43"/>
      <c r="I149" s="43"/>
      <c r="J149" s="43"/>
      <c r="K149" s="43"/>
      <c r="L149" s="43"/>
      <c r="M149" s="2"/>
      <c r="N149" s="2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8.0" customHeight="1">
      <c r="A150" s="43"/>
      <c r="B150" s="44"/>
      <c r="C150" s="44"/>
      <c r="D150" s="43"/>
      <c r="E150" s="44"/>
      <c r="F150" s="43"/>
      <c r="G150" s="43"/>
      <c r="H150" s="43"/>
      <c r="I150" s="43"/>
      <c r="J150" s="43"/>
      <c r="K150" s="43"/>
      <c r="L150" s="43"/>
      <c r="M150" s="2"/>
      <c r="N150" s="2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8.0" customHeight="1">
      <c r="A151" s="43"/>
      <c r="B151" s="44"/>
      <c r="C151" s="44"/>
      <c r="D151" s="43"/>
      <c r="E151" s="44"/>
      <c r="F151" s="43"/>
      <c r="G151" s="43"/>
      <c r="H151" s="43"/>
      <c r="I151" s="43"/>
      <c r="J151" s="43"/>
      <c r="K151" s="43"/>
      <c r="L151" s="43"/>
      <c r="M151" s="2"/>
      <c r="N151" s="2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8.0" customHeight="1">
      <c r="A152" s="43"/>
      <c r="B152" s="44"/>
      <c r="C152" s="44"/>
      <c r="D152" s="43"/>
      <c r="E152" s="44"/>
      <c r="F152" s="43"/>
      <c r="G152" s="43"/>
      <c r="H152" s="43"/>
      <c r="I152" s="43"/>
      <c r="J152" s="43"/>
      <c r="K152" s="43"/>
      <c r="L152" s="43"/>
      <c r="M152" s="2"/>
      <c r="N152" s="2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8.0" customHeight="1">
      <c r="A153" s="43"/>
      <c r="B153" s="44"/>
      <c r="C153" s="44"/>
      <c r="D153" s="43"/>
      <c r="E153" s="44"/>
      <c r="F153" s="43"/>
      <c r="G153" s="43"/>
      <c r="H153" s="43"/>
      <c r="I153" s="43"/>
      <c r="J153" s="43"/>
      <c r="K153" s="43"/>
      <c r="L153" s="43"/>
      <c r="M153" s="2"/>
      <c r="N153" s="2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8.0" customHeight="1">
      <c r="A154" s="43"/>
      <c r="B154" s="44"/>
      <c r="C154" s="44"/>
      <c r="D154" s="43"/>
      <c r="E154" s="44"/>
      <c r="F154" s="43"/>
      <c r="G154" s="43"/>
      <c r="H154" s="43"/>
      <c r="I154" s="43"/>
      <c r="J154" s="43"/>
      <c r="K154" s="43"/>
      <c r="L154" s="43"/>
      <c r="M154" s="2"/>
      <c r="N154" s="2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8.0" customHeight="1">
      <c r="A155" s="43"/>
      <c r="B155" s="44"/>
      <c r="C155" s="44"/>
      <c r="D155" s="43"/>
      <c r="E155" s="44"/>
      <c r="F155" s="43"/>
      <c r="G155" s="43"/>
      <c r="H155" s="43"/>
      <c r="I155" s="43"/>
      <c r="J155" s="43"/>
      <c r="K155" s="43"/>
      <c r="L155" s="43"/>
      <c r="M155" s="2"/>
      <c r="N155" s="2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8.0" customHeight="1">
      <c r="A156" s="43"/>
      <c r="B156" s="44"/>
      <c r="C156" s="44"/>
      <c r="D156" s="43"/>
      <c r="E156" s="44"/>
      <c r="F156" s="43"/>
      <c r="G156" s="43"/>
      <c r="H156" s="43"/>
      <c r="I156" s="43"/>
      <c r="J156" s="43"/>
      <c r="K156" s="43"/>
      <c r="L156" s="43"/>
      <c r="M156" s="2"/>
      <c r="N156" s="2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8.0" customHeight="1">
      <c r="A157" s="43"/>
      <c r="B157" s="44"/>
      <c r="C157" s="44"/>
      <c r="D157" s="43"/>
      <c r="E157" s="44"/>
      <c r="F157" s="43"/>
      <c r="G157" s="43"/>
      <c r="H157" s="43"/>
      <c r="I157" s="43"/>
      <c r="J157" s="43"/>
      <c r="K157" s="43"/>
      <c r="L157" s="43"/>
      <c r="M157" s="2"/>
      <c r="N157" s="2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8.0" customHeight="1">
      <c r="A158" s="43"/>
      <c r="B158" s="44"/>
      <c r="C158" s="44"/>
      <c r="D158" s="43"/>
      <c r="E158" s="44"/>
      <c r="F158" s="43"/>
      <c r="G158" s="43"/>
      <c r="H158" s="43"/>
      <c r="I158" s="43"/>
      <c r="J158" s="43"/>
      <c r="K158" s="43"/>
      <c r="L158" s="43"/>
      <c r="M158" s="2"/>
      <c r="N158" s="2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8.0" customHeight="1">
      <c r="A159" s="43"/>
      <c r="B159" s="44"/>
      <c r="C159" s="44"/>
      <c r="D159" s="43"/>
      <c r="E159" s="44"/>
      <c r="F159" s="43"/>
      <c r="G159" s="43"/>
      <c r="H159" s="43"/>
      <c r="I159" s="43"/>
      <c r="J159" s="43"/>
      <c r="K159" s="43"/>
      <c r="L159" s="43"/>
      <c r="M159" s="2"/>
      <c r="N159" s="2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8.0" customHeight="1">
      <c r="A160" s="43"/>
      <c r="B160" s="44"/>
      <c r="C160" s="44"/>
      <c r="D160" s="43"/>
      <c r="E160" s="44"/>
      <c r="F160" s="43"/>
      <c r="G160" s="43"/>
      <c r="H160" s="43"/>
      <c r="I160" s="43"/>
      <c r="J160" s="43"/>
      <c r="K160" s="43"/>
      <c r="L160" s="43"/>
      <c r="M160" s="2"/>
      <c r="N160" s="2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8.0" customHeight="1">
      <c r="A161" s="43"/>
      <c r="B161" s="44"/>
      <c r="C161" s="44"/>
      <c r="D161" s="43"/>
      <c r="E161" s="44"/>
      <c r="F161" s="43"/>
      <c r="G161" s="43"/>
      <c r="H161" s="43"/>
      <c r="I161" s="43"/>
      <c r="J161" s="43"/>
      <c r="K161" s="43"/>
      <c r="L161" s="43"/>
      <c r="M161" s="2"/>
      <c r="N161" s="2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8.0" customHeight="1">
      <c r="A162" s="43"/>
      <c r="B162" s="44"/>
      <c r="C162" s="44"/>
      <c r="D162" s="43"/>
      <c r="E162" s="44"/>
      <c r="F162" s="43"/>
      <c r="G162" s="43"/>
      <c r="H162" s="43"/>
      <c r="I162" s="43"/>
      <c r="J162" s="43"/>
      <c r="K162" s="43"/>
      <c r="L162" s="43"/>
      <c r="M162" s="2"/>
      <c r="N162" s="2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8.0" customHeight="1">
      <c r="A163" s="43"/>
      <c r="B163" s="44"/>
      <c r="C163" s="44"/>
      <c r="D163" s="43"/>
      <c r="E163" s="44"/>
      <c r="F163" s="43"/>
      <c r="G163" s="43"/>
      <c r="H163" s="43"/>
      <c r="I163" s="43"/>
      <c r="J163" s="43"/>
      <c r="K163" s="43"/>
      <c r="L163" s="43"/>
      <c r="M163" s="2"/>
      <c r="N163" s="2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8.0" customHeight="1">
      <c r="A164" s="43"/>
      <c r="B164" s="44"/>
      <c r="C164" s="44"/>
      <c r="D164" s="43"/>
      <c r="E164" s="44"/>
      <c r="F164" s="43"/>
      <c r="G164" s="43"/>
      <c r="H164" s="43"/>
      <c r="I164" s="43"/>
      <c r="J164" s="43"/>
      <c r="K164" s="43"/>
      <c r="L164" s="43"/>
      <c r="M164" s="2"/>
      <c r="N164" s="2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8.0" customHeight="1">
      <c r="A165" s="43"/>
      <c r="B165" s="44"/>
      <c r="C165" s="44"/>
      <c r="D165" s="43"/>
      <c r="E165" s="44"/>
      <c r="F165" s="43"/>
      <c r="G165" s="43"/>
      <c r="H165" s="43"/>
      <c r="I165" s="43"/>
      <c r="J165" s="43"/>
      <c r="K165" s="43"/>
      <c r="L165" s="43"/>
      <c r="M165" s="2"/>
      <c r="N165" s="2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8.0" customHeight="1">
      <c r="A166" s="43"/>
      <c r="B166" s="44"/>
      <c r="C166" s="44"/>
      <c r="D166" s="43"/>
      <c r="E166" s="44"/>
      <c r="F166" s="43"/>
      <c r="G166" s="43"/>
      <c r="H166" s="43"/>
      <c r="I166" s="43"/>
      <c r="J166" s="43"/>
      <c r="K166" s="43"/>
      <c r="L166" s="43"/>
      <c r="M166" s="2"/>
      <c r="N166" s="2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8.0" customHeight="1">
      <c r="A167" s="43"/>
      <c r="B167" s="44"/>
      <c r="C167" s="44"/>
      <c r="D167" s="43"/>
      <c r="E167" s="44"/>
      <c r="F167" s="43"/>
      <c r="G167" s="43"/>
      <c r="H167" s="43"/>
      <c r="I167" s="43"/>
      <c r="J167" s="43"/>
      <c r="K167" s="43"/>
      <c r="L167" s="43"/>
      <c r="M167" s="2"/>
      <c r="N167" s="2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8.0" customHeight="1">
      <c r="A168" s="43"/>
      <c r="B168" s="44"/>
      <c r="C168" s="44"/>
      <c r="D168" s="43"/>
      <c r="E168" s="44"/>
      <c r="F168" s="43"/>
      <c r="G168" s="43"/>
      <c r="H168" s="43"/>
      <c r="I168" s="43"/>
      <c r="J168" s="43"/>
      <c r="K168" s="43"/>
      <c r="L168" s="43"/>
      <c r="M168" s="2"/>
      <c r="N168" s="2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8.0" customHeight="1">
      <c r="A169" s="43"/>
      <c r="B169" s="44"/>
      <c r="C169" s="44"/>
      <c r="D169" s="43"/>
      <c r="E169" s="44"/>
      <c r="F169" s="43"/>
      <c r="G169" s="43"/>
      <c r="H169" s="43"/>
      <c r="I169" s="43"/>
      <c r="J169" s="43"/>
      <c r="K169" s="43"/>
      <c r="L169" s="43"/>
      <c r="M169" s="2"/>
      <c r="N169" s="2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8.0" customHeight="1">
      <c r="A170" s="43"/>
      <c r="B170" s="44"/>
      <c r="C170" s="44"/>
      <c r="D170" s="43"/>
      <c r="E170" s="44"/>
      <c r="F170" s="43"/>
      <c r="G170" s="43"/>
      <c r="H170" s="43"/>
      <c r="I170" s="43"/>
      <c r="J170" s="43"/>
      <c r="K170" s="43"/>
      <c r="L170" s="43"/>
      <c r="M170" s="2"/>
      <c r="N170" s="2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8.0" customHeight="1">
      <c r="A171" s="2"/>
      <c r="B171" s="3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8.0" customHeight="1">
      <c r="A172" s="2"/>
      <c r="B172" s="3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8.0" customHeight="1">
      <c r="A173" s="2"/>
      <c r="B173" s="3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8.0" customHeight="1">
      <c r="A174" s="2"/>
      <c r="B174" s="3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8.0" customHeight="1">
      <c r="A175" s="2"/>
      <c r="B175" s="3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8.0" customHeight="1">
      <c r="A176" s="2"/>
      <c r="B176" s="3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8.0" customHeight="1">
      <c r="A177" s="2"/>
      <c r="B177" s="3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8.0" customHeight="1">
      <c r="A178" s="2"/>
      <c r="B178" s="3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8.0" customHeight="1">
      <c r="A179" s="2"/>
      <c r="B179" s="3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8.0" customHeight="1">
      <c r="A180" s="2"/>
      <c r="B180" s="3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8.0" customHeight="1">
      <c r="A181" s="2"/>
      <c r="B181" s="3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8.0" customHeight="1">
      <c r="A182" s="2"/>
      <c r="B182" s="3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8.0" customHeight="1">
      <c r="A183" s="2"/>
      <c r="B183" s="3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8.0" customHeight="1">
      <c r="A184" s="2"/>
      <c r="B184" s="3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8.0" customHeight="1">
      <c r="A185" s="2"/>
      <c r="B185" s="3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8.0" customHeight="1">
      <c r="A186" s="2"/>
      <c r="B186" s="3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8.0" customHeight="1">
      <c r="A187" s="2"/>
      <c r="B187" s="3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8.0" customHeight="1">
      <c r="A188" s="2"/>
      <c r="B188" s="3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8.0" customHeight="1">
      <c r="A189" s="2"/>
      <c r="B189" s="3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8.0" customHeight="1">
      <c r="A190" s="2"/>
      <c r="B190" s="3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8.0" customHeight="1">
      <c r="A191" s="2"/>
      <c r="B191" s="3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8.0" customHeight="1">
      <c r="A192" s="2"/>
      <c r="B192" s="3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8.0" customHeight="1">
      <c r="A193" s="2"/>
      <c r="B193" s="3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8.0" customHeight="1">
      <c r="A194" s="2"/>
      <c r="B194" s="3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8.0" customHeight="1">
      <c r="A195" s="2"/>
      <c r="B195" s="3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8.0" customHeight="1">
      <c r="A196" s="2"/>
      <c r="B196" s="3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8.0" customHeight="1">
      <c r="A197" s="2"/>
      <c r="B197" s="3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8.0" customHeight="1">
      <c r="A198" s="2"/>
      <c r="B198" s="3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8.0" customHeight="1">
      <c r="A199" s="2"/>
      <c r="B199" s="3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8.0" customHeight="1">
      <c r="A200" s="2"/>
      <c r="B200" s="3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8.0" customHeight="1">
      <c r="A201" s="2"/>
      <c r="B201" s="3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8.0" customHeight="1">
      <c r="A202" s="2"/>
      <c r="B202" s="3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8.0" customHeight="1">
      <c r="A203" s="2"/>
      <c r="B203" s="3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8.0" customHeight="1">
      <c r="A204" s="2"/>
      <c r="B204" s="3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8.0" customHeight="1">
      <c r="A205" s="2"/>
      <c r="B205" s="3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8.0" customHeight="1">
      <c r="A206" s="2"/>
      <c r="B206" s="3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8.0" customHeight="1">
      <c r="A207" s="2"/>
      <c r="B207" s="3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8.0" customHeight="1">
      <c r="A208" s="2"/>
      <c r="B208" s="3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8.0" customHeight="1">
      <c r="A209" s="2"/>
      <c r="B209" s="3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8.0" customHeight="1">
      <c r="A210" s="2"/>
      <c r="B210" s="3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8.0" customHeight="1">
      <c r="A211" s="2"/>
      <c r="B211" s="3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8.0" customHeight="1">
      <c r="A212" s="2"/>
      <c r="B212" s="3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8.0" customHeight="1">
      <c r="A213" s="2"/>
      <c r="B213" s="3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8.0" customHeight="1">
      <c r="A214" s="2"/>
      <c r="B214" s="3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8.0" customHeight="1">
      <c r="A215" s="2"/>
      <c r="B215" s="3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8.0" customHeight="1">
      <c r="A216" s="2"/>
      <c r="B216" s="3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8.0" customHeight="1">
      <c r="A217" s="2"/>
      <c r="B217" s="3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8.0" customHeight="1">
      <c r="A218" s="2"/>
      <c r="B218" s="3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8.0" customHeight="1">
      <c r="A219" s="2"/>
      <c r="B219" s="3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8.0" customHeight="1">
      <c r="A220" s="2"/>
      <c r="B220" s="3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8.0" customHeight="1">
      <c r="A221" s="2"/>
      <c r="B221" s="3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8.0" customHeight="1">
      <c r="A222" s="2"/>
      <c r="B222" s="3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8.0" customHeight="1">
      <c r="A223" s="2"/>
      <c r="B223" s="3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8.0" customHeight="1">
      <c r="A224" s="2"/>
      <c r="B224" s="3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8.0" customHeight="1">
      <c r="A225" s="2"/>
      <c r="B225" s="3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8.0" customHeight="1">
      <c r="A226" s="2"/>
      <c r="B226" s="3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8.0" customHeight="1">
      <c r="A227" s="2"/>
      <c r="B227" s="3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8.0" customHeight="1">
      <c r="A228" s="2"/>
      <c r="B228" s="3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8.0" customHeight="1">
      <c r="A229" s="2"/>
      <c r="B229" s="3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8.0" customHeight="1">
      <c r="A230" s="2"/>
      <c r="B230" s="3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8.0" customHeight="1">
      <c r="A231" s="2"/>
      <c r="B231" s="3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8.0" customHeight="1">
      <c r="A232" s="2"/>
      <c r="B232" s="3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8.0" customHeight="1">
      <c r="A233" s="2"/>
      <c r="B233" s="3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8.0" customHeight="1">
      <c r="A234" s="2"/>
      <c r="B234" s="3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8.0" customHeight="1">
      <c r="A235" s="2"/>
      <c r="B235" s="3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8.0" customHeight="1">
      <c r="A236" s="2"/>
      <c r="B236" s="3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8.0" customHeight="1">
      <c r="A237" s="2"/>
      <c r="B237" s="3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8.0" customHeight="1">
      <c r="A238" s="2"/>
      <c r="B238" s="3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8.0" customHeight="1">
      <c r="A239" s="2"/>
      <c r="B239" s="3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8.0" customHeight="1">
      <c r="A240" s="2"/>
      <c r="B240" s="3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8.0" customHeight="1">
      <c r="A241" s="2"/>
      <c r="B241" s="3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8.0" customHeight="1">
      <c r="A242" s="2"/>
      <c r="B242" s="3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8.0" customHeight="1">
      <c r="A243" s="2"/>
      <c r="B243" s="3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8.0" customHeight="1">
      <c r="A244" s="2"/>
      <c r="B244" s="3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8.0" customHeight="1">
      <c r="A245" s="2"/>
      <c r="B245" s="3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8.0" customHeight="1">
      <c r="A246" s="2"/>
      <c r="B246" s="3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8.0" customHeight="1">
      <c r="A247" s="2"/>
      <c r="B247" s="3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8.0" customHeight="1">
      <c r="A248" s="2"/>
      <c r="B248" s="3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8.0" customHeight="1">
      <c r="A249" s="2"/>
      <c r="B249" s="3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8.0" customHeight="1">
      <c r="A250" s="2"/>
      <c r="B250" s="3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8.0" customHeight="1">
      <c r="A251" s="2"/>
      <c r="B251" s="3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8.0" customHeight="1">
      <c r="A252" s="2"/>
      <c r="B252" s="3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8.0" customHeight="1">
      <c r="A253" s="2"/>
      <c r="B253" s="3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8.0" customHeight="1">
      <c r="A254" s="2"/>
      <c r="B254" s="3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8.0" customHeight="1">
      <c r="A255" s="2"/>
      <c r="B255" s="3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8.0" customHeight="1">
      <c r="A256" s="2"/>
      <c r="B256" s="3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8.0" customHeight="1">
      <c r="A257" s="2"/>
      <c r="B257" s="3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8.0" customHeight="1">
      <c r="A258" s="2"/>
      <c r="B258" s="3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8.0" customHeight="1">
      <c r="A259" s="2"/>
      <c r="B259" s="3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8.0" customHeight="1">
      <c r="A260" s="2"/>
      <c r="B260" s="3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8.0" customHeight="1">
      <c r="A261" s="2"/>
      <c r="B261" s="3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8.0" customHeight="1">
      <c r="A262" s="2"/>
      <c r="B262" s="3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8.0" customHeight="1">
      <c r="A263" s="2"/>
      <c r="B263" s="3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8.0" customHeight="1">
      <c r="A264" s="2"/>
      <c r="B264" s="3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8.0" customHeight="1">
      <c r="A265" s="2"/>
      <c r="B265" s="3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8.0" customHeight="1">
      <c r="A266" s="2"/>
      <c r="B266" s="3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8.0" customHeight="1">
      <c r="A267" s="2"/>
      <c r="B267" s="3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8.0" customHeight="1">
      <c r="A268" s="2"/>
      <c r="B268" s="3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8.0" customHeight="1">
      <c r="A269" s="2"/>
      <c r="B269" s="3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8.0" customHeight="1">
      <c r="A270" s="2"/>
      <c r="B270" s="3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8.0" customHeight="1">
      <c r="A271" s="2"/>
      <c r="B271" s="3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8.0" customHeight="1">
      <c r="A272" s="2"/>
      <c r="B272" s="3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8.0" customHeight="1">
      <c r="A273" s="2"/>
      <c r="B273" s="3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8.0" customHeight="1">
      <c r="A274" s="2"/>
      <c r="B274" s="3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8.0" customHeight="1">
      <c r="A275" s="2"/>
      <c r="B275" s="3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8.0" customHeight="1">
      <c r="A276" s="2"/>
      <c r="B276" s="3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8.0" customHeight="1">
      <c r="A277" s="2"/>
      <c r="B277" s="3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8.0" customHeight="1">
      <c r="A278" s="2"/>
      <c r="B278" s="3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8.0" customHeight="1">
      <c r="A279" s="2"/>
      <c r="B279" s="3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8.0" customHeight="1">
      <c r="A280" s="2"/>
      <c r="B280" s="3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8.0" customHeight="1">
      <c r="A281" s="2"/>
      <c r="B281" s="3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8.0" customHeight="1">
      <c r="A282" s="2"/>
      <c r="B282" s="3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8.0" customHeight="1">
      <c r="A283" s="2"/>
      <c r="B283" s="3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8.0" customHeight="1">
      <c r="A284" s="2"/>
      <c r="B284" s="3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8.0" customHeight="1">
      <c r="A285" s="2"/>
      <c r="B285" s="3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8.0" customHeight="1">
      <c r="A286" s="2"/>
      <c r="B286" s="3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8.0" customHeight="1">
      <c r="A287" s="2"/>
      <c r="B287" s="3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8.0" customHeight="1">
      <c r="A288" s="2"/>
      <c r="B288" s="3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8.0" customHeight="1">
      <c r="A289" s="2"/>
      <c r="B289" s="3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8.0" customHeight="1">
      <c r="A290" s="2"/>
      <c r="B290" s="3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8.0" customHeight="1">
      <c r="A291" s="2"/>
      <c r="B291" s="3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8.0" customHeight="1">
      <c r="A292" s="2"/>
      <c r="B292" s="3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8.0" customHeight="1">
      <c r="A293" s="2"/>
      <c r="B293" s="3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8.0" customHeight="1">
      <c r="A294" s="2"/>
      <c r="B294" s="3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8.0" customHeight="1">
      <c r="A295" s="2"/>
      <c r="B295" s="3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8.0" customHeight="1">
      <c r="A296" s="2"/>
      <c r="B296" s="3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8.0" customHeight="1">
      <c r="A297" s="2"/>
      <c r="B297" s="3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8.0" customHeight="1">
      <c r="A298" s="2"/>
      <c r="B298" s="3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8.0" customHeight="1">
      <c r="A299" s="2"/>
      <c r="B299" s="3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8.0" customHeight="1">
      <c r="A300" s="2"/>
      <c r="B300" s="3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8.0" customHeight="1">
      <c r="A301" s="2"/>
      <c r="B301" s="3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8.0" customHeight="1">
      <c r="A302" s="2"/>
      <c r="B302" s="3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8.0" customHeight="1">
      <c r="A303" s="2"/>
      <c r="B303" s="3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8.0" customHeight="1">
      <c r="A304" s="2"/>
      <c r="B304" s="3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8.0" customHeight="1">
      <c r="A305" s="2"/>
      <c r="B305" s="3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8.0" customHeight="1">
      <c r="A306" s="2"/>
      <c r="B306" s="3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8.0" customHeight="1">
      <c r="A307" s="2"/>
      <c r="B307" s="3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8.0" customHeight="1">
      <c r="A308" s="2"/>
      <c r="B308" s="3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8.0" customHeight="1">
      <c r="A309" s="2"/>
      <c r="B309" s="3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8.0" customHeight="1">
      <c r="A310" s="2"/>
      <c r="B310" s="3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8.0" customHeight="1">
      <c r="A311" s="2"/>
      <c r="B311" s="3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8.0" customHeight="1">
      <c r="A312" s="2"/>
      <c r="B312" s="3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8.0" customHeight="1">
      <c r="A313" s="2"/>
      <c r="B313" s="3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8.0" customHeight="1">
      <c r="A314" s="2"/>
      <c r="B314" s="3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8.0" customHeight="1">
      <c r="A315" s="2"/>
      <c r="B315" s="3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8.0" customHeight="1">
      <c r="A316" s="2"/>
      <c r="B316" s="3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8.0" customHeight="1">
      <c r="A317" s="2"/>
      <c r="B317" s="3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8.0" customHeight="1">
      <c r="A318" s="2"/>
      <c r="B318" s="3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8.0" customHeight="1">
      <c r="A319" s="2"/>
      <c r="B319" s="3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8.0" customHeight="1">
      <c r="A320" s="2"/>
      <c r="B320" s="3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8.0" customHeight="1">
      <c r="A321" s="2"/>
      <c r="B321" s="3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8.0" customHeight="1">
      <c r="A322" s="2"/>
      <c r="B322" s="3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8.0" customHeight="1">
      <c r="A323" s="2"/>
      <c r="B323" s="3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8.0" customHeight="1">
      <c r="A324" s="2"/>
      <c r="B324" s="3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8.0" customHeight="1">
      <c r="A325" s="2"/>
      <c r="B325" s="3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8.0" customHeight="1">
      <c r="A326" s="2"/>
      <c r="B326" s="3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8.0" customHeight="1">
      <c r="A327" s="2"/>
      <c r="B327" s="3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8.0" customHeight="1">
      <c r="A328" s="2"/>
      <c r="B328" s="3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8.0" customHeight="1">
      <c r="A329" s="2"/>
      <c r="B329" s="3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8.0" customHeight="1">
      <c r="A330" s="2"/>
      <c r="B330" s="3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8.0" customHeight="1">
      <c r="A331" s="2"/>
      <c r="B331" s="3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8.0" customHeight="1">
      <c r="A332" s="2"/>
      <c r="B332" s="3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8.0" customHeight="1">
      <c r="A333" s="2"/>
      <c r="B333" s="3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8.0" customHeight="1">
      <c r="A334" s="2"/>
      <c r="B334" s="3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8.0" customHeight="1">
      <c r="A335" s="2"/>
      <c r="B335" s="3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8.0" customHeight="1">
      <c r="A336" s="2"/>
      <c r="B336" s="3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8.0" customHeight="1">
      <c r="A337" s="2"/>
      <c r="B337" s="3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8.0" customHeight="1">
      <c r="A338" s="2"/>
      <c r="B338" s="3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8.0" customHeight="1">
      <c r="A339" s="2"/>
      <c r="B339" s="3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8.0" customHeight="1">
      <c r="A340" s="2"/>
      <c r="B340" s="3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8.0" customHeight="1">
      <c r="A341" s="2"/>
      <c r="B341" s="3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8.0" customHeight="1">
      <c r="A342" s="2"/>
      <c r="B342" s="3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8.0" customHeight="1">
      <c r="A343" s="2"/>
      <c r="B343" s="3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8.0" customHeight="1">
      <c r="A344" s="2"/>
      <c r="B344" s="3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8.0" customHeight="1">
      <c r="A345" s="2"/>
      <c r="B345" s="3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8.0" customHeight="1">
      <c r="A346" s="2"/>
      <c r="B346" s="3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8.0" customHeight="1">
      <c r="A347" s="2"/>
      <c r="B347" s="3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8.0" customHeight="1">
      <c r="A348" s="2"/>
      <c r="B348" s="3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8.0" customHeight="1">
      <c r="A349" s="2"/>
      <c r="B349" s="3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8.0" customHeight="1">
      <c r="A350" s="2"/>
      <c r="B350" s="3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8.0" customHeight="1">
      <c r="A351" s="2"/>
      <c r="B351" s="3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8.0" customHeight="1">
      <c r="A352" s="2"/>
      <c r="B352" s="3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8.0" customHeight="1">
      <c r="A353" s="2"/>
      <c r="B353" s="3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8.0" customHeight="1">
      <c r="A354" s="2"/>
      <c r="B354" s="3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8.0" customHeight="1">
      <c r="A355" s="2"/>
      <c r="B355" s="3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8.0" customHeight="1">
      <c r="A356" s="2"/>
      <c r="B356" s="3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8.0" customHeight="1">
      <c r="A357" s="2"/>
      <c r="B357" s="3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8.0" customHeight="1">
      <c r="A358" s="2"/>
      <c r="B358" s="3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8.0" customHeight="1">
      <c r="A359" s="2"/>
      <c r="B359" s="3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8.0" customHeight="1">
      <c r="A360" s="2"/>
      <c r="B360" s="3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8.0" customHeight="1">
      <c r="A361" s="2"/>
      <c r="B361" s="3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8.0" customHeight="1">
      <c r="A362" s="2"/>
      <c r="B362" s="3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8.0" customHeight="1">
      <c r="A363" s="2"/>
      <c r="B363" s="3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8.0" customHeight="1">
      <c r="A364" s="2"/>
      <c r="B364" s="3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8.0" customHeight="1">
      <c r="A365" s="2"/>
      <c r="B365" s="3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8.0" customHeight="1">
      <c r="A366" s="2"/>
      <c r="B366" s="3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8.0" customHeight="1">
      <c r="A367" s="2"/>
      <c r="B367" s="3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8.0" customHeight="1">
      <c r="A368" s="2"/>
      <c r="B368" s="3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8.0" customHeight="1">
      <c r="A369" s="2"/>
      <c r="B369" s="3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8.0" customHeight="1">
      <c r="A370" s="2"/>
      <c r="B370" s="3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8.0" customHeight="1">
      <c r="A371" s="2"/>
      <c r="B371" s="3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8.0" customHeight="1">
      <c r="A372" s="2"/>
      <c r="B372" s="3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8.0" customHeight="1">
      <c r="A373" s="2"/>
      <c r="B373" s="3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8.0" customHeight="1">
      <c r="A374" s="2"/>
      <c r="B374" s="3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8.0" customHeight="1">
      <c r="A375" s="2"/>
      <c r="B375" s="3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8.0" customHeight="1">
      <c r="A376" s="2"/>
      <c r="B376" s="3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8.0" customHeight="1">
      <c r="A377" s="2"/>
      <c r="B377" s="3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8.0" customHeight="1">
      <c r="A378" s="2"/>
      <c r="B378" s="3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8.0" customHeight="1">
      <c r="A379" s="2"/>
      <c r="B379" s="3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8.0" customHeight="1">
      <c r="A380" s="2"/>
      <c r="B380" s="3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8.0" customHeight="1">
      <c r="A381" s="2"/>
      <c r="B381" s="3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8.0" customHeight="1">
      <c r="A382" s="2"/>
      <c r="B382" s="3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8.0" customHeight="1">
      <c r="A383" s="2"/>
      <c r="B383" s="3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8.0" customHeight="1">
      <c r="A384" s="2"/>
      <c r="B384" s="3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8.0" customHeight="1">
      <c r="A385" s="2"/>
      <c r="B385" s="3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8.0" customHeight="1">
      <c r="A386" s="2"/>
      <c r="B386" s="3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8.0" customHeight="1">
      <c r="A387" s="2"/>
      <c r="B387" s="3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8.0" customHeight="1">
      <c r="A388" s="2"/>
      <c r="B388" s="3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8.0" customHeight="1">
      <c r="A389" s="2"/>
      <c r="B389" s="3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8.0" customHeight="1">
      <c r="A390" s="2"/>
      <c r="B390" s="3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8.0" customHeight="1">
      <c r="A391" s="2"/>
      <c r="B391" s="3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8.0" customHeight="1">
      <c r="A392" s="2"/>
      <c r="B392" s="3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8.0" customHeight="1">
      <c r="A393" s="2"/>
      <c r="B393" s="3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8.0" customHeight="1">
      <c r="A394" s="2"/>
      <c r="B394" s="3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8.0" customHeight="1">
      <c r="A395" s="2"/>
      <c r="B395" s="3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8.0" customHeight="1">
      <c r="A396" s="2"/>
      <c r="B396" s="3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8.0" customHeight="1">
      <c r="A397" s="2"/>
      <c r="B397" s="3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8.0" customHeight="1">
      <c r="A398" s="2"/>
      <c r="B398" s="3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8.0" customHeight="1">
      <c r="A399" s="2"/>
      <c r="B399" s="3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8.0" customHeight="1">
      <c r="A400" s="2"/>
      <c r="B400" s="3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8.0" customHeight="1">
      <c r="A401" s="2"/>
      <c r="B401" s="3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8.0" customHeight="1">
      <c r="A402" s="2"/>
      <c r="B402" s="3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8.0" customHeight="1">
      <c r="A403" s="2"/>
      <c r="B403" s="3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8.0" customHeight="1">
      <c r="A404" s="2"/>
      <c r="B404" s="3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8.0" customHeight="1">
      <c r="A405" s="2"/>
      <c r="B405" s="3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8.0" customHeight="1">
      <c r="A406" s="2"/>
      <c r="B406" s="3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8.0" customHeight="1">
      <c r="A407" s="2"/>
      <c r="B407" s="3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8.0" customHeight="1">
      <c r="A408" s="2"/>
      <c r="B408" s="3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8.0" customHeight="1">
      <c r="A409" s="2"/>
      <c r="B409" s="3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8.0" customHeight="1">
      <c r="A410" s="2"/>
      <c r="B410" s="3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8.0" customHeight="1">
      <c r="A411" s="2"/>
      <c r="B411" s="3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8.0" customHeight="1">
      <c r="A412" s="2"/>
      <c r="B412" s="3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8.0" customHeight="1">
      <c r="A413" s="2"/>
      <c r="B413" s="3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8.0" customHeight="1">
      <c r="A414" s="2"/>
      <c r="B414" s="3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8.0" customHeight="1">
      <c r="A415" s="2"/>
      <c r="B415" s="3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8.0" customHeight="1">
      <c r="A416" s="2"/>
      <c r="B416" s="3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8.0" customHeight="1">
      <c r="A417" s="2"/>
      <c r="B417" s="3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8.0" customHeight="1">
      <c r="A418" s="2"/>
      <c r="B418" s="3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8.0" customHeight="1">
      <c r="A419" s="2"/>
      <c r="B419" s="3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8.0" customHeight="1">
      <c r="A420" s="2"/>
      <c r="B420" s="3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8.0" customHeight="1">
      <c r="A421" s="2"/>
      <c r="B421" s="3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8.0" customHeight="1">
      <c r="A422" s="2"/>
      <c r="B422" s="3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8.0" customHeight="1">
      <c r="A423" s="2"/>
      <c r="B423" s="3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8.0" customHeight="1">
      <c r="A424" s="2"/>
      <c r="B424" s="3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8.0" customHeight="1">
      <c r="A425" s="2"/>
      <c r="B425" s="3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8.0" customHeight="1">
      <c r="A426" s="2"/>
      <c r="B426" s="3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8.0" customHeight="1">
      <c r="A427" s="2"/>
      <c r="B427" s="3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8.0" customHeight="1">
      <c r="A428" s="2"/>
      <c r="B428" s="3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8.0" customHeight="1">
      <c r="A429" s="2"/>
      <c r="B429" s="3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8.0" customHeight="1">
      <c r="A430" s="2"/>
      <c r="B430" s="3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8.0" customHeight="1">
      <c r="A431" s="2"/>
      <c r="B431" s="3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8.0" customHeight="1">
      <c r="A432" s="2"/>
      <c r="B432" s="3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8.0" customHeight="1">
      <c r="A433" s="2"/>
      <c r="B433" s="3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8.0" customHeight="1">
      <c r="A434" s="2"/>
      <c r="B434" s="3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8.0" customHeight="1">
      <c r="A435" s="2"/>
      <c r="B435" s="3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8.0" customHeight="1">
      <c r="A436" s="2"/>
      <c r="B436" s="3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8.0" customHeight="1">
      <c r="A437" s="2"/>
      <c r="B437" s="3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8.0" customHeight="1">
      <c r="A438" s="2"/>
      <c r="B438" s="3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8.0" customHeight="1">
      <c r="A439" s="2"/>
      <c r="B439" s="3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8.0" customHeight="1">
      <c r="A440" s="2"/>
      <c r="B440" s="3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8.0" customHeight="1">
      <c r="A441" s="2"/>
      <c r="B441" s="3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8.0" customHeight="1">
      <c r="A442" s="2"/>
      <c r="B442" s="3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8.0" customHeight="1">
      <c r="A443" s="2"/>
      <c r="B443" s="3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8.0" customHeight="1">
      <c r="A444" s="2"/>
      <c r="B444" s="3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8.0" customHeight="1">
      <c r="A445" s="2"/>
      <c r="B445" s="3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8.0" customHeight="1">
      <c r="A446" s="2"/>
      <c r="B446" s="3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8.0" customHeight="1">
      <c r="A447" s="2"/>
      <c r="B447" s="3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8.0" customHeight="1">
      <c r="A448" s="2"/>
      <c r="B448" s="3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8.0" customHeight="1">
      <c r="A449" s="2"/>
      <c r="B449" s="3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8.0" customHeight="1">
      <c r="A450" s="2"/>
      <c r="B450" s="3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8.0" customHeight="1">
      <c r="A451" s="2"/>
      <c r="B451" s="3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8.0" customHeight="1">
      <c r="A452" s="2"/>
      <c r="B452" s="3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8.0" customHeight="1">
      <c r="A453" s="2"/>
      <c r="B453" s="3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8.0" customHeight="1">
      <c r="A454" s="2"/>
      <c r="B454" s="3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8.0" customHeight="1">
      <c r="A455" s="2"/>
      <c r="B455" s="3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8.0" customHeight="1">
      <c r="A456" s="2"/>
      <c r="B456" s="3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8.0" customHeight="1">
      <c r="A457" s="2"/>
      <c r="B457" s="3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8.0" customHeight="1">
      <c r="A458" s="2"/>
      <c r="B458" s="3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8.0" customHeight="1">
      <c r="A459" s="2"/>
      <c r="B459" s="3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8.0" customHeight="1">
      <c r="A460" s="2"/>
      <c r="B460" s="3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8.0" customHeight="1">
      <c r="A461" s="2"/>
      <c r="B461" s="3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8.0" customHeight="1">
      <c r="A462" s="2"/>
      <c r="B462" s="3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8.0" customHeight="1">
      <c r="A463" s="2"/>
      <c r="B463" s="3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8.0" customHeight="1">
      <c r="A464" s="2"/>
      <c r="B464" s="3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8.0" customHeight="1">
      <c r="A465" s="2"/>
      <c r="B465" s="3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8.0" customHeight="1">
      <c r="A466" s="2"/>
      <c r="B466" s="3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8.0" customHeight="1">
      <c r="A467" s="2"/>
      <c r="B467" s="3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8.0" customHeight="1">
      <c r="A468" s="2"/>
      <c r="B468" s="3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8.0" customHeight="1">
      <c r="A469" s="2"/>
      <c r="B469" s="3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8.0" customHeight="1">
      <c r="A470" s="2"/>
      <c r="B470" s="3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8.0" customHeight="1">
      <c r="A471" s="2"/>
      <c r="B471" s="3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8.0" customHeight="1">
      <c r="A472" s="2"/>
      <c r="B472" s="3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8.0" customHeight="1">
      <c r="A473" s="2"/>
      <c r="B473" s="3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8.0" customHeight="1">
      <c r="A474" s="2"/>
      <c r="B474" s="3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8.0" customHeight="1">
      <c r="A475" s="2"/>
      <c r="B475" s="3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8.0" customHeight="1">
      <c r="A476" s="2"/>
      <c r="B476" s="3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8.0" customHeight="1">
      <c r="A477" s="2"/>
      <c r="B477" s="3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8.0" customHeight="1">
      <c r="A478" s="2"/>
      <c r="B478" s="3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8.0" customHeight="1">
      <c r="A479" s="2"/>
      <c r="B479" s="3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8.0" customHeight="1">
      <c r="A480" s="2"/>
      <c r="B480" s="3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8.0" customHeight="1">
      <c r="A481" s="2"/>
      <c r="B481" s="3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8.0" customHeight="1">
      <c r="A482" s="2"/>
      <c r="B482" s="3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8.0" customHeight="1">
      <c r="A483" s="2"/>
      <c r="B483" s="3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8.0" customHeight="1">
      <c r="A484" s="2"/>
      <c r="B484" s="3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8.0" customHeight="1">
      <c r="A485" s="2"/>
      <c r="B485" s="3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8.0" customHeight="1">
      <c r="A486" s="2"/>
      <c r="B486" s="3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8.0" customHeight="1">
      <c r="A487" s="2"/>
      <c r="B487" s="3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8.0" customHeight="1">
      <c r="A488" s="2"/>
      <c r="B488" s="3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8.0" customHeight="1">
      <c r="A489" s="2"/>
      <c r="B489" s="3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8.0" customHeight="1">
      <c r="A490" s="2"/>
      <c r="B490" s="3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8.0" customHeight="1">
      <c r="A491" s="2"/>
      <c r="B491" s="3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8.0" customHeight="1">
      <c r="A492" s="2"/>
      <c r="B492" s="3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8.0" customHeight="1">
      <c r="A493" s="2"/>
      <c r="B493" s="3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8.0" customHeight="1">
      <c r="A494" s="2"/>
      <c r="B494" s="3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8.0" customHeight="1">
      <c r="A495" s="2"/>
      <c r="B495" s="3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8.0" customHeight="1">
      <c r="A496" s="2"/>
      <c r="B496" s="3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8.0" customHeight="1">
      <c r="A497" s="2"/>
      <c r="B497" s="3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8.0" customHeight="1">
      <c r="A498" s="2"/>
      <c r="B498" s="3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8.0" customHeight="1">
      <c r="A499" s="2"/>
      <c r="B499" s="3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8.0" customHeight="1">
      <c r="A500" s="2"/>
      <c r="B500" s="3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8.0" customHeight="1">
      <c r="A501" s="2"/>
      <c r="B501" s="3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8.0" customHeight="1">
      <c r="A502" s="2"/>
      <c r="B502" s="3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8.0" customHeight="1">
      <c r="A503" s="2"/>
      <c r="B503" s="3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8.0" customHeight="1">
      <c r="A504" s="2"/>
      <c r="B504" s="3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8.0" customHeight="1">
      <c r="A505" s="2"/>
      <c r="B505" s="3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8.0" customHeight="1">
      <c r="A506" s="2"/>
      <c r="B506" s="3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8.0" customHeight="1">
      <c r="A507" s="2"/>
      <c r="B507" s="3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8.0" customHeight="1">
      <c r="A508" s="2"/>
      <c r="B508" s="3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8.0" customHeight="1">
      <c r="A509" s="2"/>
      <c r="B509" s="3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8.0" customHeight="1">
      <c r="A510" s="2"/>
      <c r="B510" s="3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8.0" customHeight="1">
      <c r="A511" s="2"/>
      <c r="B511" s="3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8.0" customHeight="1">
      <c r="A512" s="2"/>
      <c r="B512" s="3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8.0" customHeight="1">
      <c r="A513" s="2"/>
      <c r="B513" s="3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8.0" customHeight="1">
      <c r="A514" s="2"/>
      <c r="B514" s="3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8.0" customHeight="1">
      <c r="A515" s="2"/>
      <c r="B515" s="3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8.0" customHeight="1">
      <c r="A516" s="2"/>
      <c r="B516" s="3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8.0" customHeight="1">
      <c r="A517" s="2"/>
      <c r="B517" s="3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8.0" customHeight="1">
      <c r="A518" s="2"/>
      <c r="B518" s="3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8.0" customHeight="1">
      <c r="A519" s="2"/>
      <c r="B519" s="3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8.0" customHeight="1">
      <c r="A520" s="2"/>
      <c r="B520" s="3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8.0" customHeight="1">
      <c r="A521" s="2"/>
      <c r="B521" s="3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8.0" customHeight="1">
      <c r="A522" s="2"/>
      <c r="B522" s="3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8.0" customHeight="1">
      <c r="A523" s="2"/>
      <c r="B523" s="3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8.0" customHeight="1">
      <c r="A524" s="2"/>
      <c r="B524" s="3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8.0" customHeight="1">
      <c r="A525" s="2"/>
      <c r="B525" s="3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8.0" customHeight="1">
      <c r="A526" s="2"/>
      <c r="B526" s="3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8.0" customHeight="1">
      <c r="A527" s="2"/>
      <c r="B527" s="3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8.0" customHeight="1">
      <c r="A528" s="2"/>
      <c r="B528" s="3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8.0" customHeight="1">
      <c r="A529" s="2"/>
      <c r="B529" s="3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8.0" customHeight="1">
      <c r="A530" s="2"/>
      <c r="B530" s="3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8.0" customHeight="1">
      <c r="A531" s="2"/>
      <c r="B531" s="3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8.0" customHeight="1">
      <c r="A532" s="2"/>
      <c r="B532" s="3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8.0" customHeight="1">
      <c r="A533" s="2"/>
      <c r="B533" s="3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8.0" customHeight="1">
      <c r="A534" s="2"/>
      <c r="B534" s="3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8.0" customHeight="1">
      <c r="A535" s="2"/>
      <c r="B535" s="3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8.0" customHeight="1">
      <c r="A536" s="2"/>
      <c r="B536" s="3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8.0" customHeight="1">
      <c r="A537" s="2"/>
      <c r="B537" s="3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8.0" customHeight="1">
      <c r="A538" s="2"/>
      <c r="B538" s="3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8.0" customHeight="1">
      <c r="A539" s="2"/>
      <c r="B539" s="3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8.0" customHeight="1">
      <c r="A540" s="2"/>
      <c r="B540" s="3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8.0" customHeight="1">
      <c r="A541" s="2"/>
      <c r="B541" s="3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8.0" customHeight="1">
      <c r="A542" s="2"/>
      <c r="B542" s="3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8.0" customHeight="1">
      <c r="A543" s="2"/>
      <c r="B543" s="3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8.0" customHeight="1">
      <c r="A544" s="2"/>
      <c r="B544" s="3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8.0" customHeight="1">
      <c r="A545" s="2"/>
      <c r="B545" s="3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8.0" customHeight="1">
      <c r="A546" s="2"/>
      <c r="B546" s="3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8.0" customHeight="1">
      <c r="A547" s="2"/>
      <c r="B547" s="3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8.0" customHeight="1">
      <c r="A548" s="2"/>
      <c r="B548" s="3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8.0" customHeight="1">
      <c r="A549" s="2"/>
      <c r="B549" s="3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8.0" customHeight="1">
      <c r="A550" s="2"/>
      <c r="B550" s="3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8.0" customHeight="1">
      <c r="A551" s="2"/>
      <c r="B551" s="3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8.0" customHeight="1">
      <c r="A552" s="2"/>
      <c r="B552" s="3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8.0" customHeight="1">
      <c r="A553" s="2"/>
      <c r="B553" s="3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8.0" customHeight="1">
      <c r="A554" s="2"/>
      <c r="B554" s="3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8.0" customHeight="1">
      <c r="A555" s="2"/>
      <c r="B555" s="3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8.0" customHeight="1">
      <c r="A556" s="2"/>
      <c r="B556" s="3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8.0" customHeight="1">
      <c r="A557" s="2"/>
      <c r="B557" s="3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8.0" customHeight="1">
      <c r="A558" s="2"/>
      <c r="B558" s="3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8.0" customHeight="1">
      <c r="A559" s="2"/>
      <c r="B559" s="3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8.0" customHeight="1">
      <c r="A560" s="2"/>
      <c r="B560" s="3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8.0" customHeight="1">
      <c r="A561" s="2"/>
      <c r="B561" s="3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8.0" customHeight="1">
      <c r="A562" s="2"/>
      <c r="B562" s="3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8.0" customHeight="1">
      <c r="A563" s="2"/>
      <c r="B563" s="3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8.0" customHeight="1">
      <c r="A564" s="2"/>
      <c r="B564" s="3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8.0" customHeight="1">
      <c r="A565" s="2"/>
      <c r="B565" s="3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8.0" customHeight="1">
      <c r="A566" s="2"/>
      <c r="B566" s="3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8.0" customHeight="1">
      <c r="A567" s="2"/>
      <c r="B567" s="3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8.0" customHeight="1">
      <c r="A568" s="2"/>
      <c r="B568" s="3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8.0" customHeight="1">
      <c r="A569" s="2"/>
      <c r="B569" s="3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8.0" customHeight="1">
      <c r="A570" s="2"/>
      <c r="B570" s="3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8.0" customHeight="1">
      <c r="A571" s="2"/>
      <c r="B571" s="3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8.0" customHeight="1">
      <c r="A572" s="2"/>
      <c r="B572" s="3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8.0" customHeight="1">
      <c r="A573" s="2"/>
      <c r="B573" s="3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8.0" customHeight="1">
      <c r="A574" s="2"/>
      <c r="B574" s="3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8.0" customHeight="1">
      <c r="A575" s="2"/>
      <c r="B575" s="3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8.0" customHeight="1">
      <c r="A576" s="2"/>
      <c r="B576" s="3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8.0" customHeight="1">
      <c r="A577" s="2"/>
      <c r="B577" s="3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8.0" customHeight="1">
      <c r="A578" s="2"/>
      <c r="B578" s="3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8.0" customHeight="1">
      <c r="A579" s="2"/>
      <c r="B579" s="3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8.0" customHeight="1">
      <c r="A580" s="2"/>
      <c r="B580" s="3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8.0" customHeight="1">
      <c r="A581" s="2"/>
      <c r="B581" s="3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8.0" customHeight="1">
      <c r="A582" s="2"/>
      <c r="B582" s="3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8.0" customHeight="1">
      <c r="A583" s="2"/>
      <c r="B583" s="3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8.0" customHeight="1">
      <c r="A584" s="2"/>
      <c r="B584" s="3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8.0" customHeight="1">
      <c r="A585" s="2"/>
      <c r="B585" s="3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8.0" customHeight="1">
      <c r="A586" s="2"/>
      <c r="B586" s="3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8.0" customHeight="1">
      <c r="A587" s="2"/>
      <c r="B587" s="3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8.0" customHeight="1">
      <c r="A588" s="2"/>
      <c r="B588" s="3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8.0" customHeight="1">
      <c r="A589" s="2"/>
      <c r="B589" s="3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8.0" customHeight="1">
      <c r="A590" s="2"/>
      <c r="B590" s="3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8.0" customHeight="1">
      <c r="A591" s="2"/>
      <c r="B591" s="3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8.0" customHeight="1">
      <c r="A592" s="2"/>
      <c r="B592" s="3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8.0" customHeight="1">
      <c r="A593" s="2"/>
      <c r="B593" s="3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8.0" customHeight="1">
      <c r="A594" s="2"/>
      <c r="B594" s="3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8.0" customHeight="1">
      <c r="A595" s="2"/>
      <c r="B595" s="3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8.0" customHeight="1">
      <c r="A596" s="2"/>
      <c r="B596" s="3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8.0" customHeight="1">
      <c r="A597" s="2"/>
      <c r="B597" s="3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8.0" customHeight="1">
      <c r="A598" s="2"/>
      <c r="B598" s="3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8.0" customHeight="1">
      <c r="A599" s="2"/>
      <c r="B599" s="3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8.0" customHeight="1">
      <c r="A600" s="2"/>
      <c r="B600" s="3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8.0" customHeight="1">
      <c r="A601" s="2"/>
      <c r="B601" s="3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8.0" customHeight="1">
      <c r="A602" s="2"/>
      <c r="B602" s="3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8.0" customHeight="1">
      <c r="A603" s="2"/>
      <c r="B603" s="3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8.0" customHeight="1">
      <c r="A604" s="2"/>
      <c r="B604" s="3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8.0" customHeight="1">
      <c r="A605" s="2"/>
      <c r="B605" s="3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8.0" customHeight="1">
      <c r="A606" s="2"/>
      <c r="B606" s="3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8.0" customHeight="1">
      <c r="A607" s="2"/>
      <c r="B607" s="3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8.0" customHeight="1">
      <c r="A608" s="2"/>
      <c r="B608" s="3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8.0" customHeight="1">
      <c r="A609" s="2"/>
      <c r="B609" s="3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8.0" customHeight="1">
      <c r="A610" s="2"/>
      <c r="B610" s="3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8.0" customHeight="1">
      <c r="A611" s="2"/>
      <c r="B611" s="3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8.0" customHeight="1">
      <c r="A612" s="2"/>
      <c r="B612" s="3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8.0" customHeight="1">
      <c r="A613" s="2"/>
      <c r="B613" s="3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8.0" customHeight="1">
      <c r="A614" s="2"/>
      <c r="B614" s="3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8.0" customHeight="1">
      <c r="A615" s="2"/>
      <c r="B615" s="3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8.0" customHeight="1">
      <c r="A616" s="2"/>
      <c r="B616" s="3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8.0" customHeight="1">
      <c r="A617" s="2"/>
      <c r="B617" s="3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8.0" customHeight="1">
      <c r="A618" s="2"/>
      <c r="B618" s="3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8.0" customHeight="1">
      <c r="A619" s="2"/>
      <c r="B619" s="3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8.0" customHeight="1">
      <c r="A620" s="2"/>
      <c r="B620" s="3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8.0" customHeight="1">
      <c r="A621" s="2"/>
      <c r="B621" s="3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8.0" customHeight="1">
      <c r="A622" s="2"/>
      <c r="B622" s="3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8.0" customHeight="1">
      <c r="A623" s="2"/>
      <c r="B623" s="3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8.0" customHeight="1">
      <c r="A624" s="2"/>
      <c r="B624" s="3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8.0" customHeight="1">
      <c r="A625" s="2"/>
      <c r="B625" s="3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8.0" customHeight="1">
      <c r="A626" s="2"/>
      <c r="B626" s="3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8.0" customHeight="1">
      <c r="A627" s="2"/>
      <c r="B627" s="3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8.0" customHeight="1">
      <c r="A628" s="2"/>
      <c r="B628" s="3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8.0" customHeight="1">
      <c r="A629" s="2"/>
      <c r="B629" s="3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8.0" customHeight="1">
      <c r="A630" s="2"/>
      <c r="B630" s="3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8.0" customHeight="1">
      <c r="A631" s="2"/>
      <c r="B631" s="3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8.0" customHeight="1">
      <c r="A632" s="2"/>
      <c r="B632" s="3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8.0" customHeight="1">
      <c r="A633" s="2"/>
      <c r="B633" s="3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8.0" customHeight="1">
      <c r="A634" s="2"/>
      <c r="B634" s="3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8.0" customHeight="1">
      <c r="A635" s="2"/>
      <c r="B635" s="3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8.0" customHeight="1">
      <c r="A636" s="2"/>
      <c r="B636" s="3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8.0" customHeight="1">
      <c r="A637" s="2"/>
      <c r="B637" s="3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8.0" customHeight="1">
      <c r="A638" s="2"/>
      <c r="B638" s="3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8.0" customHeight="1">
      <c r="A639" s="2"/>
      <c r="B639" s="3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8.0" customHeight="1">
      <c r="A640" s="2"/>
      <c r="B640" s="3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8.0" customHeight="1">
      <c r="A641" s="2"/>
      <c r="B641" s="3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8.0" customHeight="1">
      <c r="A642" s="2"/>
      <c r="B642" s="3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8.0" customHeight="1">
      <c r="A643" s="2"/>
      <c r="B643" s="3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8.0" customHeight="1">
      <c r="A644" s="2"/>
      <c r="B644" s="3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8.0" customHeight="1">
      <c r="A645" s="2"/>
      <c r="B645" s="3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8.0" customHeight="1">
      <c r="A646" s="2"/>
      <c r="B646" s="3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8.0" customHeight="1">
      <c r="A647" s="2"/>
      <c r="B647" s="3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8.0" customHeight="1">
      <c r="A648" s="2"/>
      <c r="B648" s="3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8.0" customHeight="1">
      <c r="A649" s="2"/>
      <c r="B649" s="3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8.0" customHeight="1">
      <c r="A650" s="2"/>
      <c r="B650" s="3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8.0" customHeight="1">
      <c r="A651" s="2"/>
      <c r="B651" s="3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8.0" customHeight="1">
      <c r="A652" s="2"/>
      <c r="B652" s="3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8.0" customHeight="1">
      <c r="A653" s="2"/>
      <c r="B653" s="3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8.0" customHeight="1">
      <c r="A654" s="2"/>
      <c r="B654" s="3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8.0" customHeight="1">
      <c r="A655" s="2"/>
      <c r="B655" s="3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8.0" customHeight="1">
      <c r="A656" s="2"/>
      <c r="B656" s="3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8.0" customHeight="1">
      <c r="A657" s="2"/>
      <c r="B657" s="3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8.0" customHeight="1">
      <c r="A658" s="2"/>
      <c r="B658" s="3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8.0" customHeight="1">
      <c r="A659" s="2"/>
      <c r="B659" s="3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8.0" customHeight="1">
      <c r="A660" s="2"/>
      <c r="B660" s="3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8.0" customHeight="1">
      <c r="A661" s="2"/>
      <c r="B661" s="3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8.0" customHeight="1">
      <c r="A662" s="2"/>
      <c r="B662" s="3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8.0" customHeight="1">
      <c r="A663" s="2"/>
      <c r="B663" s="3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8.0" customHeight="1">
      <c r="A664" s="2"/>
      <c r="B664" s="3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8.0" customHeight="1">
      <c r="A665" s="2"/>
      <c r="B665" s="3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8.0" customHeight="1">
      <c r="A666" s="2"/>
      <c r="B666" s="3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8.0" customHeight="1">
      <c r="A667" s="2"/>
      <c r="B667" s="3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8.0" customHeight="1">
      <c r="A668" s="2"/>
      <c r="B668" s="3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8.0" customHeight="1">
      <c r="A669" s="2"/>
      <c r="B669" s="3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8.0" customHeight="1">
      <c r="A670" s="2"/>
      <c r="B670" s="3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8.0" customHeight="1">
      <c r="A671" s="2"/>
      <c r="B671" s="3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8.0" customHeight="1">
      <c r="A672" s="2"/>
      <c r="B672" s="3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8.0" customHeight="1">
      <c r="A673" s="2"/>
      <c r="B673" s="3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8.0" customHeight="1">
      <c r="A674" s="2"/>
      <c r="B674" s="3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8.0" customHeight="1">
      <c r="A675" s="2"/>
      <c r="B675" s="3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8.0" customHeight="1">
      <c r="A676" s="2"/>
      <c r="B676" s="3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8.0" customHeight="1">
      <c r="A677" s="2"/>
      <c r="B677" s="3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8.0" customHeight="1">
      <c r="A678" s="2"/>
      <c r="B678" s="3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8.0" customHeight="1">
      <c r="A679" s="2"/>
      <c r="B679" s="3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8.0" customHeight="1">
      <c r="A680" s="2"/>
      <c r="B680" s="3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8.0" customHeight="1">
      <c r="A681" s="2"/>
      <c r="B681" s="3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8.0" customHeight="1">
      <c r="A682" s="2"/>
      <c r="B682" s="3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8.0" customHeight="1">
      <c r="A683" s="2"/>
      <c r="B683" s="3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8.0" customHeight="1">
      <c r="A684" s="2"/>
      <c r="B684" s="3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8.0" customHeight="1">
      <c r="A685" s="2"/>
      <c r="B685" s="3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8.0" customHeight="1">
      <c r="A686" s="2"/>
      <c r="B686" s="3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8.0" customHeight="1">
      <c r="A687" s="2"/>
      <c r="B687" s="3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8.0" customHeight="1">
      <c r="A688" s="2"/>
      <c r="B688" s="3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8.0" customHeight="1">
      <c r="A689" s="2"/>
      <c r="B689" s="3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8.0" customHeight="1">
      <c r="A690" s="2"/>
      <c r="B690" s="3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8.0" customHeight="1">
      <c r="A691" s="2"/>
      <c r="B691" s="3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8.0" customHeight="1">
      <c r="A692" s="2"/>
      <c r="B692" s="3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8.0" customHeight="1">
      <c r="A693" s="2"/>
      <c r="B693" s="3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8.0" customHeight="1">
      <c r="A694" s="2"/>
      <c r="B694" s="3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8.0" customHeight="1">
      <c r="A695" s="2"/>
      <c r="B695" s="3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8.0" customHeight="1">
      <c r="A696" s="2"/>
      <c r="B696" s="3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8.0" customHeight="1">
      <c r="A697" s="2"/>
      <c r="B697" s="3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8.0" customHeight="1">
      <c r="A698" s="2"/>
      <c r="B698" s="3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8.0" customHeight="1">
      <c r="A699" s="2"/>
      <c r="B699" s="3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8.0" customHeight="1">
      <c r="A700" s="2"/>
      <c r="B700" s="3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8.0" customHeight="1">
      <c r="A701" s="2"/>
      <c r="B701" s="3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8.0" customHeight="1">
      <c r="A702" s="2"/>
      <c r="B702" s="3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8.0" customHeight="1">
      <c r="A703" s="2"/>
      <c r="B703" s="3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8.0" customHeight="1">
      <c r="A704" s="2"/>
      <c r="B704" s="3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8.0" customHeight="1">
      <c r="A705" s="2"/>
      <c r="B705" s="3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8.0" customHeight="1">
      <c r="A706" s="2"/>
      <c r="B706" s="3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8.0" customHeight="1">
      <c r="A707" s="2"/>
      <c r="B707" s="3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8.0" customHeight="1">
      <c r="A708" s="2"/>
      <c r="B708" s="3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8.0" customHeight="1">
      <c r="A709" s="2"/>
      <c r="B709" s="3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8.0" customHeight="1">
      <c r="A710" s="2"/>
      <c r="B710" s="3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8.0" customHeight="1">
      <c r="A711" s="2"/>
      <c r="B711" s="3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8.0" customHeight="1">
      <c r="A712" s="2"/>
      <c r="B712" s="3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8.0" customHeight="1">
      <c r="A713" s="2"/>
      <c r="B713" s="3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8.0" customHeight="1">
      <c r="A714" s="2"/>
      <c r="B714" s="3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8.0" customHeight="1">
      <c r="A715" s="2"/>
      <c r="B715" s="3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8.0" customHeight="1">
      <c r="A716" s="2"/>
      <c r="B716" s="3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8.0" customHeight="1">
      <c r="A717" s="2"/>
      <c r="B717" s="3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8.0" customHeight="1">
      <c r="A718" s="2"/>
      <c r="B718" s="3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8.0" customHeight="1">
      <c r="A719" s="2"/>
      <c r="B719" s="3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8.0" customHeight="1">
      <c r="A720" s="2"/>
      <c r="B720" s="3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8.0" customHeight="1">
      <c r="A721" s="2"/>
      <c r="B721" s="3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8.0" customHeight="1">
      <c r="A722" s="2"/>
      <c r="B722" s="3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8.0" customHeight="1">
      <c r="A723" s="2"/>
      <c r="B723" s="3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8.0" customHeight="1">
      <c r="A724" s="2"/>
      <c r="B724" s="3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8.0" customHeight="1">
      <c r="A725" s="2"/>
      <c r="B725" s="3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8.0" customHeight="1">
      <c r="A726" s="2"/>
      <c r="B726" s="3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8.0" customHeight="1">
      <c r="A727" s="2"/>
      <c r="B727" s="3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8.0" customHeight="1">
      <c r="A728" s="2"/>
      <c r="B728" s="3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8.0" customHeight="1">
      <c r="A729" s="2"/>
      <c r="B729" s="3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8.0" customHeight="1">
      <c r="A730" s="2"/>
      <c r="B730" s="3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8.0" customHeight="1">
      <c r="A731" s="2"/>
      <c r="B731" s="3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8.0" customHeight="1">
      <c r="A732" s="2"/>
      <c r="B732" s="3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8.0" customHeight="1">
      <c r="A733" s="2"/>
      <c r="B733" s="3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8.0" customHeight="1">
      <c r="A734" s="2"/>
      <c r="B734" s="3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8.0" customHeight="1">
      <c r="A735" s="2"/>
      <c r="B735" s="3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8.0" customHeight="1">
      <c r="A736" s="2"/>
      <c r="B736" s="3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8.0" customHeight="1">
      <c r="A737" s="2"/>
      <c r="B737" s="3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8.0" customHeight="1">
      <c r="A738" s="2"/>
      <c r="B738" s="3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8.0" customHeight="1">
      <c r="A739" s="2"/>
      <c r="B739" s="3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8.0" customHeight="1">
      <c r="A740" s="2"/>
      <c r="B740" s="3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8.0" customHeight="1">
      <c r="A741" s="2"/>
      <c r="B741" s="3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8.0" customHeight="1">
      <c r="A742" s="2"/>
      <c r="B742" s="3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8.0" customHeight="1">
      <c r="A743" s="2"/>
      <c r="B743" s="3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8.0" customHeight="1">
      <c r="A744" s="2"/>
      <c r="B744" s="3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8.0" customHeight="1">
      <c r="A745" s="2"/>
      <c r="B745" s="3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8.0" customHeight="1">
      <c r="A746" s="2"/>
      <c r="B746" s="3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8.0" customHeight="1">
      <c r="A747" s="2"/>
      <c r="B747" s="3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8.0" customHeight="1">
      <c r="A748" s="2"/>
      <c r="B748" s="3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8.0" customHeight="1">
      <c r="A749" s="2"/>
      <c r="B749" s="3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8.0" customHeight="1">
      <c r="A750" s="2"/>
      <c r="B750" s="3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8.0" customHeight="1">
      <c r="A751" s="2"/>
      <c r="B751" s="3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8.0" customHeight="1">
      <c r="A752" s="2"/>
      <c r="B752" s="3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8.0" customHeight="1">
      <c r="A753" s="2"/>
      <c r="B753" s="3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8.0" customHeight="1">
      <c r="A754" s="2"/>
      <c r="B754" s="3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8.0" customHeight="1">
      <c r="A755" s="2"/>
      <c r="B755" s="3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8.0" customHeight="1">
      <c r="A756" s="2"/>
      <c r="B756" s="3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8.0" customHeight="1">
      <c r="A757" s="2"/>
      <c r="B757" s="3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8.0" customHeight="1">
      <c r="A758" s="2"/>
      <c r="B758" s="3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8.0" customHeight="1">
      <c r="A759" s="2"/>
      <c r="B759" s="3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8.0" customHeight="1">
      <c r="A760" s="2"/>
      <c r="B760" s="3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8.0" customHeight="1">
      <c r="A761" s="2"/>
      <c r="B761" s="3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8.0" customHeight="1">
      <c r="A762" s="2"/>
      <c r="B762" s="3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8.0" customHeight="1">
      <c r="A763" s="2"/>
      <c r="B763" s="3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8.0" customHeight="1">
      <c r="A764" s="2"/>
      <c r="B764" s="3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8.0" customHeight="1">
      <c r="A765" s="2"/>
      <c r="B765" s="3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8.0" customHeight="1">
      <c r="A766" s="2"/>
      <c r="B766" s="3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8.0" customHeight="1">
      <c r="A767" s="2"/>
      <c r="B767" s="3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8.0" customHeight="1">
      <c r="A768" s="2"/>
      <c r="B768" s="3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8.0" customHeight="1">
      <c r="A769" s="2"/>
      <c r="B769" s="3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8.0" customHeight="1">
      <c r="A770" s="2"/>
      <c r="B770" s="3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8.0" customHeight="1">
      <c r="A771" s="2"/>
      <c r="B771" s="3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8.0" customHeight="1">
      <c r="A772" s="2"/>
      <c r="B772" s="3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8.0" customHeight="1">
      <c r="A773" s="2"/>
      <c r="B773" s="3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8.0" customHeight="1">
      <c r="A774" s="2"/>
      <c r="B774" s="3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8.0" customHeight="1">
      <c r="A775" s="2"/>
      <c r="B775" s="3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8.0" customHeight="1">
      <c r="A776" s="2"/>
      <c r="B776" s="3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8.0" customHeight="1">
      <c r="A777" s="2"/>
      <c r="B777" s="3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8.0" customHeight="1">
      <c r="A778" s="2"/>
      <c r="B778" s="3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8.0" customHeight="1">
      <c r="A779" s="2"/>
      <c r="B779" s="3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8.0" customHeight="1">
      <c r="A780" s="2"/>
      <c r="B780" s="3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8.0" customHeight="1">
      <c r="A781" s="2"/>
      <c r="B781" s="3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8.0" customHeight="1">
      <c r="A782" s="2"/>
      <c r="B782" s="3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8.0" customHeight="1">
      <c r="A783" s="2"/>
      <c r="B783" s="3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8.0" customHeight="1">
      <c r="A784" s="2"/>
      <c r="B784" s="3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8.0" customHeight="1">
      <c r="A785" s="2"/>
      <c r="B785" s="3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8.0" customHeight="1">
      <c r="A786" s="2"/>
      <c r="B786" s="3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8.0" customHeight="1">
      <c r="A787" s="2"/>
      <c r="B787" s="3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8.0" customHeight="1">
      <c r="A788" s="2"/>
      <c r="B788" s="3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8.0" customHeight="1">
      <c r="A789" s="2"/>
      <c r="B789" s="3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8.0" customHeight="1">
      <c r="A790" s="2"/>
      <c r="B790" s="3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8.0" customHeight="1">
      <c r="A791" s="2"/>
      <c r="B791" s="3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8.0" customHeight="1">
      <c r="A792" s="2"/>
      <c r="B792" s="3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8.0" customHeight="1">
      <c r="A793" s="2"/>
      <c r="B793" s="3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8.0" customHeight="1">
      <c r="A794" s="2"/>
      <c r="B794" s="3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8.0" customHeight="1">
      <c r="A795" s="2"/>
      <c r="B795" s="3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8.0" customHeight="1">
      <c r="A796" s="2"/>
      <c r="B796" s="3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8.0" customHeight="1">
      <c r="A797" s="2"/>
      <c r="B797" s="3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8.0" customHeight="1">
      <c r="A798" s="2"/>
      <c r="B798" s="3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8.0" customHeight="1">
      <c r="A799" s="2"/>
      <c r="B799" s="3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8.0" customHeight="1">
      <c r="A800" s="2"/>
      <c r="B800" s="3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8.0" customHeight="1">
      <c r="A801" s="2"/>
      <c r="B801" s="3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8.0" customHeight="1">
      <c r="A802" s="2"/>
      <c r="B802" s="3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8.0" customHeight="1">
      <c r="A803" s="2"/>
      <c r="B803" s="3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8.0" customHeight="1">
      <c r="A804" s="2"/>
      <c r="B804" s="3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8.0" customHeight="1">
      <c r="A805" s="2"/>
      <c r="B805" s="3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8.0" customHeight="1">
      <c r="A806" s="2"/>
      <c r="B806" s="3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8.0" customHeight="1">
      <c r="A807" s="2"/>
      <c r="B807" s="3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8.0" customHeight="1">
      <c r="A808" s="2"/>
      <c r="B808" s="3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8.0" customHeight="1">
      <c r="A809" s="2"/>
      <c r="B809" s="3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8.0" customHeight="1">
      <c r="A810" s="2"/>
      <c r="B810" s="3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8.0" customHeight="1">
      <c r="A811" s="2"/>
      <c r="B811" s="3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8.0" customHeight="1">
      <c r="A812" s="2"/>
      <c r="B812" s="3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8.0" customHeight="1">
      <c r="A813" s="2"/>
      <c r="B813" s="3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8.0" customHeight="1">
      <c r="A814" s="2"/>
      <c r="B814" s="3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8.0" customHeight="1">
      <c r="A815" s="2"/>
      <c r="B815" s="3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8.0" customHeight="1">
      <c r="A816" s="2"/>
      <c r="B816" s="3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8.0" customHeight="1">
      <c r="A817" s="2"/>
      <c r="B817" s="3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8.0" customHeight="1">
      <c r="A818" s="2"/>
      <c r="B818" s="3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8.0" customHeight="1">
      <c r="A819" s="2"/>
      <c r="B819" s="3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8.0" customHeight="1">
      <c r="A820" s="2"/>
      <c r="B820" s="3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8.0" customHeight="1">
      <c r="A821" s="2"/>
      <c r="B821" s="3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8.0" customHeight="1">
      <c r="A822" s="2"/>
      <c r="B822" s="3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8.0" customHeight="1">
      <c r="A823" s="2"/>
      <c r="B823" s="3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8.0" customHeight="1">
      <c r="A824" s="2"/>
      <c r="B824" s="3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8.0" customHeight="1">
      <c r="A825" s="2"/>
      <c r="B825" s="3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8.0" customHeight="1">
      <c r="A826" s="2"/>
      <c r="B826" s="3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8.0" customHeight="1">
      <c r="A827" s="2"/>
      <c r="B827" s="3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8.0" customHeight="1">
      <c r="A828" s="2"/>
      <c r="B828" s="3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8.0" customHeight="1">
      <c r="A829" s="2"/>
      <c r="B829" s="3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8.0" customHeight="1">
      <c r="A830" s="2"/>
      <c r="B830" s="3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8.0" customHeight="1">
      <c r="A831" s="2"/>
      <c r="B831" s="3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8.0" customHeight="1">
      <c r="A832" s="2"/>
      <c r="B832" s="3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8.0" customHeight="1">
      <c r="A833" s="2"/>
      <c r="B833" s="3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8.0" customHeight="1">
      <c r="A834" s="2"/>
      <c r="B834" s="3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8.0" customHeight="1">
      <c r="A835" s="2"/>
      <c r="B835" s="3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8.0" customHeight="1">
      <c r="A836" s="2"/>
      <c r="B836" s="3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8.0" customHeight="1">
      <c r="A837" s="2"/>
      <c r="B837" s="3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8.0" customHeight="1">
      <c r="A838" s="2"/>
      <c r="B838" s="3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8.0" customHeight="1">
      <c r="A839" s="2"/>
      <c r="B839" s="3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8.0" customHeight="1">
      <c r="A840" s="2"/>
      <c r="B840" s="3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8.0" customHeight="1">
      <c r="A841" s="2"/>
      <c r="B841" s="3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8.0" customHeight="1">
      <c r="A842" s="2"/>
      <c r="B842" s="3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8.0" customHeight="1">
      <c r="A843" s="2"/>
      <c r="B843" s="3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8.0" customHeight="1">
      <c r="A844" s="2"/>
      <c r="B844" s="3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8.0" customHeight="1">
      <c r="A845" s="2"/>
      <c r="B845" s="3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8.0" customHeight="1">
      <c r="A846" s="2"/>
      <c r="B846" s="3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8.0" customHeight="1">
      <c r="A847" s="2"/>
      <c r="B847" s="3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8.0" customHeight="1">
      <c r="A848" s="2"/>
      <c r="B848" s="3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8.0" customHeight="1">
      <c r="A849" s="2"/>
      <c r="B849" s="3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8.0" customHeight="1">
      <c r="A850" s="2"/>
      <c r="B850" s="3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8.0" customHeight="1">
      <c r="A851" s="2"/>
      <c r="B851" s="3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8.0" customHeight="1">
      <c r="A852" s="2"/>
      <c r="B852" s="3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8.0" customHeight="1">
      <c r="A853" s="2"/>
      <c r="B853" s="3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8.0" customHeight="1">
      <c r="A854" s="2"/>
      <c r="B854" s="3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8.0" customHeight="1">
      <c r="A855" s="2"/>
      <c r="B855" s="3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8.0" customHeight="1">
      <c r="A856" s="2"/>
      <c r="B856" s="3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8.0" customHeight="1">
      <c r="A857" s="2"/>
      <c r="B857" s="3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8.0" customHeight="1">
      <c r="A858" s="2"/>
      <c r="B858" s="3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8.0" customHeight="1">
      <c r="A859" s="2"/>
      <c r="B859" s="3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8.0" customHeight="1">
      <c r="A860" s="2"/>
      <c r="B860" s="3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8.0" customHeight="1">
      <c r="A861" s="2"/>
      <c r="B861" s="3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8.0" customHeight="1">
      <c r="A862" s="2"/>
      <c r="B862" s="3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8.0" customHeight="1">
      <c r="A863" s="2"/>
      <c r="B863" s="3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8.0" customHeight="1">
      <c r="A864" s="2"/>
      <c r="B864" s="3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8.0" customHeight="1">
      <c r="A865" s="2"/>
      <c r="B865" s="3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8.0" customHeight="1">
      <c r="A866" s="2"/>
      <c r="B866" s="3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8.0" customHeight="1">
      <c r="A867" s="2"/>
      <c r="B867" s="3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8.0" customHeight="1">
      <c r="A868" s="2"/>
      <c r="B868" s="3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8.0" customHeight="1">
      <c r="A869" s="2"/>
      <c r="B869" s="3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8.0" customHeight="1">
      <c r="A870" s="2"/>
      <c r="B870" s="3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8.0" customHeight="1">
      <c r="A871" s="2"/>
      <c r="B871" s="3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8.0" customHeight="1">
      <c r="A872" s="2"/>
      <c r="B872" s="3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8.0" customHeight="1">
      <c r="A873" s="2"/>
      <c r="B873" s="3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8.0" customHeight="1">
      <c r="A874" s="2"/>
      <c r="B874" s="3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8.0" customHeight="1">
      <c r="A875" s="2"/>
      <c r="B875" s="3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8.0" customHeight="1">
      <c r="A876" s="2"/>
      <c r="B876" s="3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8.0" customHeight="1">
      <c r="A877" s="2"/>
      <c r="B877" s="3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8.0" customHeight="1">
      <c r="A878" s="2"/>
      <c r="B878" s="3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8.0" customHeight="1">
      <c r="A879" s="2"/>
      <c r="B879" s="3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8.0" customHeight="1">
      <c r="A880" s="2"/>
      <c r="B880" s="3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8.0" customHeight="1">
      <c r="A881" s="2"/>
      <c r="B881" s="3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8.0" customHeight="1">
      <c r="A882" s="2"/>
      <c r="B882" s="3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8.0" customHeight="1">
      <c r="A883" s="2"/>
      <c r="B883" s="3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8.0" customHeight="1">
      <c r="A884" s="2"/>
      <c r="B884" s="3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8.0" customHeight="1">
      <c r="A885" s="2"/>
      <c r="B885" s="3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8.0" customHeight="1">
      <c r="A886" s="2"/>
      <c r="B886" s="3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8.0" customHeight="1">
      <c r="A887" s="2"/>
      <c r="B887" s="3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8.0" customHeight="1">
      <c r="A888" s="2"/>
      <c r="B888" s="3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8.0" customHeight="1">
      <c r="A889" s="2"/>
      <c r="B889" s="3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8.0" customHeight="1">
      <c r="A890" s="2"/>
      <c r="B890" s="3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8.0" customHeight="1">
      <c r="A891" s="2"/>
      <c r="B891" s="3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8.0" customHeight="1">
      <c r="A892" s="2"/>
      <c r="B892" s="3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8.0" customHeight="1">
      <c r="A893" s="2"/>
      <c r="B893" s="3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8.0" customHeight="1">
      <c r="A894" s="2"/>
      <c r="B894" s="3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8.0" customHeight="1">
      <c r="A895" s="2"/>
      <c r="B895" s="3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8.0" customHeight="1">
      <c r="A896" s="2"/>
      <c r="B896" s="3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8.0" customHeight="1">
      <c r="A897" s="2"/>
      <c r="B897" s="3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8.0" customHeight="1">
      <c r="A898" s="2"/>
      <c r="B898" s="3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8.0" customHeight="1">
      <c r="A899" s="2"/>
      <c r="B899" s="3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8.0" customHeight="1">
      <c r="A900" s="2"/>
      <c r="B900" s="3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8.0" customHeight="1">
      <c r="A901" s="2"/>
      <c r="B901" s="3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8.0" customHeight="1">
      <c r="A902" s="2"/>
      <c r="B902" s="3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8.0" customHeight="1">
      <c r="A903" s="2"/>
      <c r="B903" s="3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8.0" customHeight="1">
      <c r="A904" s="2"/>
      <c r="B904" s="3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8.0" customHeight="1">
      <c r="A905" s="2"/>
      <c r="B905" s="3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8.0" customHeight="1">
      <c r="A906" s="2"/>
      <c r="B906" s="3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8.0" customHeight="1">
      <c r="A907" s="2"/>
      <c r="B907" s="3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8.0" customHeight="1">
      <c r="A908" s="2"/>
      <c r="B908" s="3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8.0" customHeight="1">
      <c r="A909" s="2"/>
      <c r="B909" s="3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8.0" customHeight="1">
      <c r="A910" s="2"/>
      <c r="B910" s="3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8.0" customHeight="1">
      <c r="A911" s="2"/>
      <c r="B911" s="3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8.0" customHeight="1">
      <c r="A912" s="2"/>
      <c r="B912" s="3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8.0" customHeight="1">
      <c r="A913" s="2"/>
      <c r="B913" s="3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8.0" customHeight="1">
      <c r="A914" s="2"/>
      <c r="B914" s="3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8.0" customHeight="1">
      <c r="A915" s="2"/>
      <c r="B915" s="3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8.0" customHeight="1">
      <c r="A916" s="2"/>
      <c r="B916" s="3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8.0" customHeight="1">
      <c r="A917" s="2"/>
      <c r="B917" s="3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8.0" customHeight="1">
      <c r="A918" s="2"/>
      <c r="B918" s="3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8.0" customHeight="1">
      <c r="A919" s="2"/>
      <c r="B919" s="3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8.0" customHeight="1">
      <c r="A920" s="2"/>
      <c r="B920" s="3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8.0" customHeight="1">
      <c r="A921" s="2"/>
      <c r="B921" s="3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8.0" customHeight="1">
      <c r="A922" s="2"/>
      <c r="B922" s="3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8.0" customHeight="1">
      <c r="A923" s="2"/>
      <c r="B923" s="3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8.0" customHeight="1">
      <c r="A924" s="2"/>
      <c r="B924" s="3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8.0" customHeight="1">
      <c r="A925" s="2"/>
      <c r="B925" s="3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8.0" customHeight="1">
      <c r="A926" s="2"/>
      <c r="B926" s="3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8.0" customHeight="1">
      <c r="A927" s="2"/>
      <c r="B927" s="3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8.0" customHeight="1">
      <c r="A928" s="2"/>
      <c r="B928" s="3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8.0" customHeight="1">
      <c r="A929" s="2"/>
      <c r="B929" s="3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8.0" customHeight="1">
      <c r="A930" s="2"/>
      <c r="B930" s="3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8.0" customHeight="1">
      <c r="A931" s="2"/>
      <c r="B931" s="3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8.0" customHeight="1">
      <c r="A932" s="2"/>
      <c r="B932" s="3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8.0" customHeight="1">
      <c r="A933" s="2"/>
      <c r="B933" s="3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8.0" customHeight="1">
      <c r="A934" s="2"/>
      <c r="B934" s="3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8.0" customHeight="1">
      <c r="A935" s="2"/>
      <c r="B935" s="3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8.0" customHeight="1">
      <c r="A936" s="2"/>
      <c r="B936" s="3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8.0" customHeight="1">
      <c r="A937" s="2"/>
      <c r="B937" s="3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8.0" customHeight="1">
      <c r="A938" s="2"/>
      <c r="B938" s="3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8.0" customHeight="1">
      <c r="A939" s="2"/>
      <c r="B939" s="3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8.0" customHeight="1">
      <c r="A940" s="2"/>
      <c r="B940" s="3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8.0" customHeight="1">
      <c r="A941" s="2"/>
      <c r="B941" s="3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8.0" customHeight="1">
      <c r="A942" s="2"/>
      <c r="B942" s="3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8.0" customHeight="1">
      <c r="A943" s="2"/>
      <c r="B943" s="3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8.0" customHeight="1">
      <c r="A944" s="2"/>
      <c r="B944" s="3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8.0" customHeight="1">
      <c r="A945" s="2"/>
      <c r="B945" s="3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8.0" customHeight="1">
      <c r="A946" s="2"/>
      <c r="B946" s="3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8.0" customHeight="1">
      <c r="A947" s="2"/>
      <c r="B947" s="3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8.0" customHeight="1">
      <c r="A948" s="2"/>
      <c r="B948" s="3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8.0" customHeight="1">
      <c r="A949" s="2"/>
      <c r="B949" s="3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8.0" customHeight="1">
      <c r="A950" s="2"/>
      <c r="B950" s="3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8.0" customHeight="1">
      <c r="A951" s="2"/>
      <c r="B951" s="3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8.0" customHeight="1">
      <c r="A952" s="2"/>
      <c r="B952" s="3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8.0" customHeight="1">
      <c r="A953" s="2"/>
      <c r="B953" s="3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8.0" customHeight="1">
      <c r="A954" s="2"/>
      <c r="B954" s="3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8.0" customHeight="1">
      <c r="A955" s="2"/>
      <c r="B955" s="3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8.0" customHeight="1">
      <c r="A956" s="2"/>
      <c r="B956" s="3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8.0" customHeight="1">
      <c r="A957" s="2"/>
      <c r="B957" s="3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8.0" customHeight="1">
      <c r="A958" s="2"/>
      <c r="B958" s="3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8.0" customHeight="1">
      <c r="A959" s="2"/>
      <c r="B959" s="3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8.0" customHeight="1">
      <c r="A960" s="2"/>
      <c r="B960" s="3"/>
      <c r="C960" s="3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8.0" customHeight="1">
      <c r="A961" s="2"/>
      <c r="B961" s="3"/>
      <c r="C961" s="3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8.0" customHeight="1">
      <c r="A962" s="2"/>
      <c r="B962" s="3"/>
      <c r="C962" s="3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8.0" customHeight="1">
      <c r="A963" s="2"/>
      <c r="B963" s="3"/>
      <c r="C963" s="3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8.0" customHeight="1">
      <c r="A964" s="2"/>
      <c r="B964" s="3"/>
      <c r="C964" s="3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8.0" customHeight="1">
      <c r="A965" s="2"/>
      <c r="B965" s="3"/>
      <c r="C965" s="3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8.0" customHeight="1">
      <c r="A966" s="2"/>
      <c r="B966" s="3"/>
      <c r="C966" s="3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8.0" customHeight="1">
      <c r="A967" s="2"/>
      <c r="B967" s="3"/>
      <c r="C967" s="3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8.0" customHeight="1">
      <c r="A968" s="2"/>
      <c r="B968" s="3"/>
      <c r="C968" s="3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8.0" customHeight="1">
      <c r="A969" s="2"/>
      <c r="B969" s="3"/>
      <c r="C969" s="3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8.0" customHeight="1">
      <c r="A970" s="2"/>
      <c r="B970" s="3"/>
      <c r="C970" s="3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8.0" customHeight="1">
      <c r="A971" s="2"/>
      <c r="B971" s="3"/>
      <c r="C971" s="3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8.0" customHeight="1">
      <c r="A972" s="2"/>
      <c r="B972" s="3"/>
      <c r="C972" s="3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8.0" customHeight="1">
      <c r="A973" s="2"/>
      <c r="B973" s="3"/>
      <c r="C973" s="3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8.0" customHeight="1">
      <c r="A974" s="2"/>
      <c r="B974" s="3"/>
      <c r="C974" s="3"/>
      <c r="D974" s="2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8.0" customHeight="1">
      <c r="A975" s="2"/>
      <c r="B975" s="3"/>
      <c r="C975" s="3"/>
      <c r="D975" s="2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8.0" customHeight="1">
      <c r="A976" s="2"/>
      <c r="B976" s="3"/>
      <c r="C976" s="3"/>
      <c r="D976" s="2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8.0" customHeight="1">
      <c r="A977" s="2"/>
      <c r="B977" s="3"/>
      <c r="C977" s="3"/>
      <c r="D977" s="2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8.0" customHeight="1">
      <c r="A978" s="2"/>
      <c r="B978" s="3"/>
      <c r="C978" s="3"/>
      <c r="D978" s="2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8.0" customHeight="1">
      <c r="A979" s="2"/>
      <c r="B979" s="3"/>
      <c r="C979" s="3"/>
      <c r="D979" s="2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8.0" customHeight="1">
      <c r="A980" s="2"/>
      <c r="B980" s="3"/>
      <c r="C980" s="3"/>
      <c r="D980" s="2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8.0" customHeight="1">
      <c r="A981" s="2"/>
      <c r="B981" s="3"/>
      <c r="C981" s="3"/>
      <c r="D981" s="2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  <c r="Q981" s="3"/>
      <c r="R981" s="3"/>
      <c r="S981" s="3"/>
      <c r="T981" s="3"/>
      <c r="U981" s="3"/>
      <c r="V981" s="3"/>
      <c r="W981" s="3"/>
      <c r="X981" s="3"/>
    </row>
  </sheetData>
  <mergeCells count="13">
    <mergeCell ref="E10:F10"/>
    <mergeCell ref="G10:H10"/>
    <mergeCell ref="I10:J10"/>
    <mergeCell ref="K10:L10"/>
    <mergeCell ref="N10:N11"/>
    <mergeCell ref="A1:M1"/>
    <mergeCell ref="A2:M2"/>
    <mergeCell ref="A9:M9"/>
    <mergeCell ref="A10:A11"/>
    <mergeCell ref="B10:B11"/>
    <mergeCell ref="C10:C11"/>
    <mergeCell ref="D10:D11"/>
    <mergeCell ref="M10:M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2008-08-05T02:20:31Z</dcterms:created>
  <dc:creator>Juda</dc:creator>
</cp:coreProperties>
</file>