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40" windowWidth="19815" windowHeight="9150"/>
  </bookViews>
  <sheets>
    <sheet name="Form Inputan" sheetId="1" r:id="rId1"/>
  </sheets>
  <calcPr calcId="145621"/>
</workbook>
</file>

<file path=xl/calcChain.xml><?xml version="1.0" encoding="utf-8"?>
<calcChain xmlns="http://schemas.openxmlformats.org/spreadsheetml/2006/main">
  <c r="I67" i="1" l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<sst xmlns="http://schemas.openxmlformats.org/spreadsheetml/2006/main" count="142" uniqueCount="142">
  <si>
    <t>No</t>
  </si>
  <si>
    <t>NIM</t>
  </si>
  <si>
    <t>Nama Mahasiswa</t>
  </si>
  <si>
    <t>PEMBUATAN PROJECT (20.00%)</t>
  </si>
  <si>
    <t>UTS (25.00%)</t>
  </si>
  <si>
    <t>UAS (25.00%)</t>
  </si>
  <si>
    <t>MAKALAH (20.00%)</t>
  </si>
  <si>
    <t>KEHADIRAN (10.00%)</t>
  </si>
  <si>
    <t>Nilai</t>
  </si>
  <si>
    <t>Grade</t>
  </si>
  <si>
    <t>SKA32024125</t>
  </si>
  <si>
    <t>ADINDA SALSA NABILA</t>
  </si>
  <si>
    <t>SKA32024126</t>
  </si>
  <si>
    <t>AMELIA ANANDA RIYANTO</t>
  </si>
  <si>
    <t>SKA32024127</t>
  </si>
  <si>
    <t>Ana Nur Ayni</t>
  </si>
  <si>
    <t>SKA32024128</t>
  </si>
  <si>
    <t>Angelina Leoni Putri</t>
  </si>
  <si>
    <t>SKA32024129</t>
  </si>
  <si>
    <t>ANIS ZUHRA HARUMI</t>
  </si>
  <si>
    <t>SKA32024130</t>
  </si>
  <si>
    <t>ANISA UMI AZZAHIDAH</t>
  </si>
  <si>
    <t>SKA32024131</t>
  </si>
  <si>
    <t>Annisa Fitriani</t>
  </si>
  <si>
    <t>SKA32024132</t>
  </si>
  <si>
    <t>ANNISA TRIE RAMADHANI</t>
  </si>
  <si>
    <t>SKA32024133</t>
  </si>
  <si>
    <t>AURRELLIA ADHESHINTA ROSELLY</t>
  </si>
  <si>
    <t>SKA32024134</t>
  </si>
  <si>
    <t>AYSIYAH UMI NARITA</t>
  </si>
  <si>
    <t>SKA32024135</t>
  </si>
  <si>
    <t>AZIZAH DINI FITRIANA</t>
  </si>
  <si>
    <t>SKA32024136</t>
  </si>
  <si>
    <t>AZIZAH PRATIWI RAHMAWATI</t>
  </si>
  <si>
    <t>SKA32024137</t>
  </si>
  <si>
    <t>Bunga Plora</t>
  </si>
  <si>
    <t>SKA32024138</t>
  </si>
  <si>
    <t>Chusna Azza Ilvana</t>
  </si>
  <si>
    <t>SKA32024139</t>
  </si>
  <si>
    <t>Desvita Wulan Saputri</t>
  </si>
  <si>
    <t>SKA32024140</t>
  </si>
  <si>
    <t>Devina Aretha Villa Akana</t>
  </si>
  <si>
    <t>SKA32024141</t>
  </si>
  <si>
    <t>DEWI ISWINDARINI</t>
  </si>
  <si>
    <t>SKA32024142</t>
  </si>
  <si>
    <t>DYAH ARUM LATIF HIDAYAH</t>
  </si>
  <si>
    <t>SKA32024143</t>
  </si>
  <si>
    <t>Dyah Fitrah Nurhidayah</t>
  </si>
  <si>
    <t>SKA32024144</t>
  </si>
  <si>
    <t>DYAH SURYANINGSIH</t>
  </si>
  <si>
    <t>SKA32024145</t>
  </si>
  <si>
    <t>ERLINDA RAMADANI SETIANINGRUM</t>
  </si>
  <si>
    <t>SKA32024146</t>
  </si>
  <si>
    <t>ERWIN LANGGENG DWI SAPUTRA</t>
  </si>
  <si>
    <t>SKA32024147</t>
  </si>
  <si>
    <t>Evelynda Tria Vidyandhari Yunianto</t>
  </si>
  <si>
    <t>SKA32024148</t>
  </si>
  <si>
    <t>FAIQ AMRULLAH</t>
  </si>
  <si>
    <t>SKA32024149</t>
  </si>
  <si>
    <t>GINSANA MULIASARI</t>
  </si>
  <si>
    <t>SKA32024150</t>
  </si>
  <si>
    <t>IMMANUELLA NOVITA PUTRI</t>
  </si>
  <si>
    <t>SKA32024151</t>
  </si>
  <si>
    <t>INDRIYANI</t>
  </si>
  <si>
    <t>SKA32024152</t>
  </si>
  <si>
    <t>KHAMILATUN NURUL 'AINI</t>
  </si>
  <si>
    <t>SKA32024153</t>
  </si>
  <si>
    <t>LINDA LAILA RAMADANI</t>
  </si>
  <si>
    <t>SKA32024154</t>
  </si>
  <si>
    <t>LINDA LESTARI</t>
  </si>
  <si>
    <t>SKA32024155</t>
  </si>
  <si>
    <t>LIVYA RINDA ARISTA</t>
  </si>
  <si>
    <t>SKA32024156</t>
  </si>
  <si>
    <t xml:space="preserve">Lufiana Alauna Marsanda </t>
  </si>
  <si>
    <t>SKA32024157</t>
  </si>
  <si>
    <t xml:space="preserve">MEILINDA RIZKI FEBRIANI </t>
  </si>
  <si>
    <t>SKA32024158</t>
  </si>
  <si>
    <t>MUHAMMAD RIZKI FAUZY</t>
  </si>
  <si>
    <t>SKA32024159</t>
  </si>
  <si>
    <t>Muhammad Zayzal Ihtifazhuddin</t>
  </si>
  <si>
    <t>SKA32024160</t>
  </si>
  <si>
    <t xml:space="preserve">Mutia Lathif Prihandini </t>
  </si>
  <si>
    <t>SKA32024161</t>
  </si>
  <si>
    <t xml:space="preserve">NADILA SARI </t>
  </si>
  <si>
    <t>SKA32024162</t>
  </si>
  <si>
    <t>NATASHA SALSABILLA</t>
  </si>
  <si>
    <t>SKA32024163</t>
  </si>
  <si>
    <t>NAURA ALIYA RAHMA</t>
  </si>
  <si>
    <t>SKA32024164</t>
  </si>
  <si>
    <t>Nava Dipdha Valentina</t>
  </si>
  <si>
    <t>SKA32024165</t>
  </si>
  <si>
    <t>NINA MAHARANI</t>
  </si>
  <si>
    <t>SKA32024166</t>
  </si>
  <si>
    <t>NINDA AYU KINANTI</t>
  </si>
  <si>
    <t>SKA32024167</t>
  </si>
  <si>
    <t>NITA SUGIYANTI</t>
  </si>
  <si>
    <t>SKA32024168</t>
  </si>
  <si>
    <t>NORMAISA TIKA SEKAR PEMBAYUN</t>
  </si>
  <si>
    <t>SKA32024169</t>
  </si>
  <si>
    <t>NOVIANA DIAH AYU SYAPUTRI</t>
  </si>
  <si>
    <t>SKA32024170</t>
  </si>
  <si>
    <t>Novita Nur Syaniah</t>
  </si>
  <si>
    <t>SKA32024171</t>
  </si>
  <si>
    <t>NURULLITA RESYA RIWANTI PUTRI</t>
  </si>
  <si>
    <t>SKA32024172</t>
  </si>
  <si>
    <t>Oppi Tsara Santanu</t>
  </si>
  <si>
    <t>SKA32024173</t>
  </si>
  <si>
    <t>Punang Billal Fiardhi</t>
  </si>
  <si>
    <t>SKA32024174</t>
  </si>
  <si>
    <t xml:space="preserve">RAFFA AMMAR FAIZ </t>
  </si>
  <si>
    <t>SKA32024175</t>
  </si>
  <si>
    <t>RAHMALIA KHOIRUNISA</t>
  </si>
  <si>
    <t>SKA32024176</t>
  </si>
  <si>
    <t>RAMYA AZZAH RIQQAH SYARIFAH ANINDITA</t>
  </si>
  <si>
    <t>SKA32024177</t>
  </si>
  <si>
    <t>REGISTA VERANI PUTRI ISLAMI</t>
  </si>
  <si>
    <t>SKA32024178</t>
  </si>
  <si>
    <t>REISYA CAMELLIA AZZAHRA</t>
  </si>
  <si>
    <t>SKA32024179</t>
  </si>
  <si>
    <t>SHAFA ADIA LIVI</t>
  </si>
  <si>
    <t>SKA32024180</t>
  </si>
  <si>
    <t>SHAFA NAMIRA LAILATUL FITRIANA</t>
  </si>
  <si>
    <t>SKA32024181</t>
  </si>
  <si>
    <t>SHEILA SEPTIANA JUNAIDI</t>
  </si>
  <si>
    <t>SKA32024182</t>
  </si>
  <si>
    <t>Shinta Khoirunisa Wibowo</t>
  </si>
  <si>
    <t>SKA32024183</t>
  </si>
  <si>
    <t>SILVIA NUR ALIFA</t>
  </si>
  <si>
    <t>SKA32024184</t>
  </si>
  <si>
    <t>Siti Nur Annisa</t>
  </si>
  <si>
    <t>SKA32024185</t>
  </si>
  <si>
    <t>Syahla Mutiara Angeli</t>
  </si>
  <si>
    <t>SKA32024186</t>
  </si>
  <si>
    <t>SYAHWA LULAITA AYUNINGTYAS</t>
  </si>
  <si>
    <t>SKA32024187</t>
  </si>
  <si>
    <t>Ummi Hasanah</t>
  </si>
  <si>
    <t>SKA32024188</t>
  </si>
  <si>
    <t xml:space="preserve">Vera Armanda Angellina </t>
  </si>
  <si>
    <t>SKA32024189</t>
  </si>
  <si>
    <t>ZALFA HANNADHIYA FAYYAZA</t>
  </si>
  <si>
    <t>SKA32024215</t>
  </si>
  <si>
    <t xml:space="preserve">Gadis Sella Veari Safitri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</si>
</sst>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2" fontId="2" fillId="0" borderId="5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/>
    <xf numFmtId="0" fontId="2" fillId="4" borderId="2" xfId="0" applyFont="1" applyFill="1" applyBorder="1" applyAlignment="1">
      <alignment horizontal="center" vertical="center"/>
    </xf>
    <xf numFmtId="0" fontId="0" fillId="2" borderId="1" xfId="0" applyFill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="90" zoomScaleNormal="90" workbookViewId="0">
      <pane xSplit="3" topLeftCell="D1" activePane="topRight" state="frozen"/>
      <selection pane="topRight" activeCell="J64" sqref="J64"/>
    </sheetView>
  </sheetViews>
  <sheetFormatPr defaultRowHeight="15" x14ac:dyDescent="0.25"/>
  <cols>
    <col min="1" max="1" width="5" customWidth="1"/>
    <col min="2" max="2" width="14" customWidth="1"/>
    <col min="3" max="3" width="30" customWidth="1"/>
    <col min="4" max="4" width="28.85546875" style="1" customWidth="1"/>
    <col min="5" max="5" width="13.85546875" style="1" customWidth="1"/>
    <col min="6" max="6" width="14.28515625" style="1" customWidth="1"/>
    <col min="7" max="7" width="19.42578125" style="1" customWidth="1"/>
    <col min="8" max="8" width="21.140625" style="1" customWidth="1"/>
    <col min="9" max="10" width="9.140625" style="1"/>
  </cols>
  <sheetData>
    <row r="1" spans="1:10" x14ac:dyDescent="0.25">
      <c r="A1" s="2" t="s">
        <v>0</v>
      </c>
      <c r="B1" s="2" t="s">
        <v>1</v>
      </c>
      <c r="C1" s="2" t="s">
        <v>2</v>
      </c>
      <c r="D1" s="7" t="s">
        <v>3</v>
      </c>
      <c r="E1" s="4" t="s">
        <v>4</v>
      </c>
      <c r="F1" s="7" t="s">
        <v>5</v>
      </c>
      <c r="G1" s="4" t="s">
        <v>6</v>
      </c>
      <c r="H1" s="4" t="s">
        <v>7</v>
      </c>
      <c r="I1" s="14" t="s">
        <v>8</v>
      </c>
      <c r="J1" s="14" t="s">
        <v>9</v>
      </c>
    </row>
    <row r="2" spans="1:10" x14ac:dyDescent="0.25">
      <c r="A2" s="3">
        <v>1</v>
      </c>
      <c r="B2" s="3" t="s">
        <v>10</v>
      </c>
      <c r="C2" s="8" t="s">
        <v>11</v>
      </c>
      <c r="D2" s="10">
        <v>88</v>
      </c>
      <c r="E2" s="9">
        <v>82</v>
      </c>
      <c r="F2" s="11">
        <v>63.81</v>
      </c>
      <c r="G2" s="15">
        <v>82</v>
      </c>
      <c r="H2" s="5">
        <v>100</v>
      </c>
      <c r="I2" s="6">
        <f t="shared" ref="I2:I33" si="0">ROUNDDOWN((D2 * (20/100)) + (E2 * (25/100)) + (F2 * (25/100)) + (G2 * (20/100)) + (H2 * (10/100)),2)</f>
        <v>80.45</v>
      </c>
      <c r="J2" s="6" t="str">
        <f t="shared" ref="J2:J33" si="1">IF(I2 &lt;= 40.99, "E", IF(I2 &lt;= 57.99, "D", IF(I2 &lt;= 67.99, "C", IF(I2 &lt;= 78.99, "B", IF(I2 &lt;= 100, "A", "Nilai tidak valid")))))</f>
        <v>A</v>
      </c>
    </row>
    <row r="3" spans="1:10" x14ac:dyDescent="0.25">
      <c r="A3" s="3">
        <v>2</v>
      </c>
      <c r="B3" s="3" t="s">
        <v>12</v>
      </c>
      <c r="C3" s="8" t="s">
        <v>13</v>
      </c>
      <c r="D3" s="10">
        <v>87</v>
      </c>
      <c r="E3" s="9">
        <v>74</v>
      </c>
      <c r="F3" s="11">
        <v>64.760000000000005</v>
      </c>
      <c r="G3" s="15">
        <v>79</v>
      </c>
      <c r="H3" s="5">
        <v>96</v>
      </c>
      <c r="I3" s="6">
        <f t="shared" si="0"/>
        <v>77.489999999999995</v>
      </c>
      <c r="J3" s="6" t="str">
        <f t="shared" si="1"/>
        <v>B</v>
      </c>
    </row>
    <row r="4" spans="1:10" x14ac:dyDescent="0.25">
      <c r="A4" s="3">
        <v>3</v>
      </c>
      <c r="B4" s="3" t="s">
        <v>14</v>
      </c>
      <c r="C4" s="8" t="s">
        <v>15</v>
      </c>
      <c r="D4" s="10">
        <v>87</v>
      </c>
      <c r="E4" s="9">
        <v>90</v>
      </c>
      <c r="F4" s="11">
        <v>65.709999999999994</v>
      </c>
      <c r="G4" s="15">
        <v>81</v>
      </c>
      <c r="H4" s="5">
        <v>100</v>
      </c>
      <c r="I4" s="6">
        <f t="shared" si="0"/>
        <v>82.52</v>
      </c>
      <c r="J4" s="6" t="str">
        <f t="shared" si="1"/>
        <v>A</v>
      </c>
    </row>
    <row r="5" spans="1:10" x14ac:dyDescent="0.25">
      <c r="A5" s="3">
        <v>4</v>
      </c>
      <c r="B5" s="3" t="s">
        <v>16</v>
      </c>
      <c r="C5" s="8" t="s">
        <v>17</v>
      </c>
      <c r="D5" s="10">
        <v>86</v>
      </c>
      <c r="E5" s="9">
        <v>78</v>
      </c>
      <c r="F5" s="11">
        <v>35.24</v>
      </c>
      <c r="G5" s="15">
        <v>80</v>
      </c>
      <c r="H5" s="5">
        <v>100</v>
      </c>
      <c r="I5" s="6">
        <f t="shared" si="0"/>
        <v>71.510000000000005</v>
      </c>
      <c r="J5" s="6" t="str">
        <f t="shared" si="1"/>
        <v>B</v>
      </c>
    </row>
    <row r="6" spans="1:10" x14ac:dyDescent="0.25">
      <c r="A6" s="3">
        <v>5</v>
      </c>
      <c r="B6" s="3" t="s">
        <v>18</v>
      </c>
      <c r="C6" s="8" t="s">
        <v>19</v>
      </c>
      <c r="D6" s="10">
        <v>87</v>
      </c>
      <c r="E6" s="9">
        <v>89</v>
      </c>
      <c r="F6" s="11">
        <v>52.38</v>
      </c>
      <c r="G6" s="15">
        <v>82</v>
      </c>
      <c r="H6" s="5">
        <v>100</v>
      </c>
      <c r="I6" s="6">
        <f t="shared" si="0"/>
        <v>79.14</v>
      </c>
      <c r="J6" s="6" t="str">
        <f t="shared" si="1"/>
        <v>A</v>
      </c>
    </row>
    <row r="7" spans="1:10" x14ac:dyDescent="0.25">
      <c r="A7" s="3">
        <v>6</v>
      </c>
      <c r="B7" s="3" t="s">
        <v>20</v>
      </c>
      <c r="C7" s="8" t="s">
        <v>21</v>
      </c>
      <c r="D7" s="10">
        <v>88</v>
      </c>
      <c r="E7" s="9">
        <v>87</v>
      </c>
      <c r="F7" s="11">
        <v>48.57</v>
      </c>
      <c r="G7" s="15">
        <v>82</v>
      </c>
      <c r="H7" s="5">
        <v>100</v>
      </c>
      <c r="I7" s="6">
        <f t="shared" si="0"/>
        <v>77.89</v>
      </c>
      <c r="J7" s="6" t="str">
        <f t="shared" si="1"/>
        <v>B</v>
      </c>
    </row>
    <row r="8" spans="1:10" x14ac:dyDescent="0.25">
      <c r="A8" s="3">
        <v>7</v>
      </c>
      <c r="B8" s="3" t="s">
        <v>22</v>
      </c>
      <c r="C8" s="8" t="s">
        <v>23</v>
      </c>
      <c r="D8" s="10">
        <v>86</v>
      </c>
      <c r="E8" s="9">
        <v>87</v>
      </c>
      <c r="F8" s="11">
        <v>46.67</v>
      </c>
      <c r="G8" s="15">
        <v>79</v>
      </c>
      <c r="H8" s="5">
        <v>100</v>
      </c>
      <c r="I8" s="6">
        <f t="shared" si="0"/>
        <v>76.41</v>
      </c>
      <c r="J8" s="6" t="str">
        <f t="shared" si="1"/>
        <v>B</v>
      </c>
    </row>
    <row r="9" spans="1:10" x14ac:dyDescent="0.25">
      <c r="A9" s="3">
        <v>8</v>
      </c>
      <c r="B9" s="3" t="s">
        <v>24</v>
      </c>
      <c r="C9" s="8" t="s">
        <v>25</v>
      </c>
      <c r="D9" s="10">
        <v>88</v>
      </c>
      <c r="E9" s="9">
        <v>77</v>
      </c>
      <c r="F9" s="11">
        <v>57.14</v>
      </c>
      <c r="G9" s="15">
        <v>83</v>
      </c>
      <c r="H9" s="5">
        <v>100</v>
      </c>
      <c r="I9" s="6">
        <f t="shared" si="0"/>
        <v>77.73</v>
      </c>
      <c r="J9" s="6" t="str">
        <f t="shared" si="1"/>
        <v>B</v>
      </c>
    </row>
    <row r="10" spans="1:10" x14ac:dyDescent="0.25">
      <c r="A10" s="3">
        <v>9</v>
      </c>
      <c r="B10" s="3" t="s">
        <v>26</v>
      </c>
      <c r="C10" s="8" t="s">
        <v>27</v>
      </c>
      <c r="D10" s="10">
        <v>88</v>
      </c>
      <c r="E10" s="9">
        <v>89</v>
      </c>
      <c r="F10" s="11">
        <v>41.9</v>
      </c>
      <c r="G10" s="15">
        <v>80</v>
      </c>
      <c r="H10" s="5">
        <v>96</v>
      </c>
      <c r="I10" s="6">
        <f t="shared" si="0"/>
        <v>75.92</v>
      </c>
      <c r="J10" s="6" t="str">
        <f t="shared" si="1"/>
        <v>B</v>
      </c>
    </row>
    <row r="11" spans="1:10" x14ac:dyDescent="0.25">
      <c r="A11" s="3">
        <v>10</v>
      </c>
      <c r="B11" s="3" t="s">
        <v>28</v>
      </c>
      <c r="C11" s="8" t="s">
        <v>29</v>
      </c>
      <c r="D11" s="10">
        <v>86</v>
      </c>
      <c r="E11" s="9">
        <v>88</v>
      </c>
      <c r="F11" s="11">
        <v>44.76</v>
      </c>
      <c r="G11" s="15">
        <v>79</v>
      </c>
      <c r="H11" s="5">
        <v>100</v>
      </c>
      <c r="I11" s="6">
        <f t="shared" si="0"/>
        <v>76.19</v>
      </c>
      <c r="J11" s="6" t="str">
        <f t="shared" si="1"/>
        <v>B</v>
      </c>
    </row>
    <row r="12" spans="1:10" x14ac:dyDescent="0.25">
      <c r="A12" s="3">
        <v>11</v>
      </c>
      <c r="B12" s="3" t="s">
        <v>30</v>
      </c>
      <c r="C12" s="8" t="s">
        <v>31</v>
      </c>
      <c r="D12" s="10">
        <v>89</v>
      </c>
      <c r="E12" s="9">
        <v>84</v>
      </c>
      <c r="F12" s="11">
        <v>72.38</v>
      </c>
      <c r="G12" s="15">
        <v>84</v>
      </c>
      <c r="H12" s="5">
        <v>100</v>
      </c>
      <c r="I12" s="6">
        <f t="shared" si="0"/>
        <v>83.69</v>
      </c>
      <c r="J12" s="6" t="str">
        <f t="shared" si="1"/>
        <v>A</v>
      </c>
    </row>
    <row r="13" spans="1:10" x14ac:dyDescent="0.25">
      <c r="A13" s="3">
        <v>12</v>
      </c>
      <c r="B13" s="3" t="s">
        <v>32</v>
      </c>
      <c r="C13" s="8" t="s">
        <v>33</v>
      </c>
      <c r="D13" s="10">
        <v>89</v>
      </c>
      <c r="E13" s="9">
        <v>76</v>
      </c>
      <c r="F13" s="11">
        <v>37.14</v>
      </c>
      <c r="G13" s="15">
        <v>85</v>
      </c>
      <c r="H13" s="5">
        <v>100</v>
      </c>
      <c r="I13" s="6">
        <f t="shared" si="0"/>
        <v>73.08</v>
      </c>
      <c r="J13" s="6" t="str">
        <f t="shared" si="1"/>
        <v>B</v>
      </c>
    </row>
    <row r="14" spans="1:10" x14ac:dyDescent="0.25">
      <c r="A14" s="3">
        <v>13</v>
      </c>
      <c r="B14" s="3" t="s">
        <v>34</v>
      </c>
      <c r="C14" s="8" t="s">
        <v>35</v>
      </c>
      <c r="D14" s="10">
        <v>86</v>
      </c>
      <c r="E14" s="9">
        <v>71</v>
      </c>
      <c r="F14" s="11">
        <v>63.81</v>
      </c>
      <c r="G14" s="15">
        <v>83</v>
      </c>
      <c r="H14" s="5">
        <v>100</v>
      </c>
      <c r="I14" s="6">
        <f t="shared" si="0"/>
        <v>77.5</v>
      </c>
      <c r="J14" s="6" t="str">
        <f t="shared" si="1"/>
        <v>B</v>
      </c>
    </row>
    <row r="15" spans="1:10" x14ac:dyDescent="0.25">
      <c r="A15" s="3">
        <v>14</v>
      </c>
      <c r="B15" s="3" t="s">
        <v>36</v>
      </c>
      <c r="C15" s="8" t="s">
        <v>37</v>
      </c>
      <c r="D15" s="10">
        <v>86</v>
      </c>
      <c r="E15" s="9">
        <v>77</v>
      </c>
      <c r="F15" s="11">
        <v>67.62</v>
      </c>
      <c r="G15" s="15">
        <v>82</v>
      </c>
      <c r="H15" s="5">
        <v>100</v>
      </c>
      <c r="I15" s="6">
        <f t="shared" si="0"/>
        <v>79.75</v>
      </c>
      <c r="J15" s="6" t="str">
        <f t="shared" si="1"/>
        <v>A</v>
      </c>
    </row>
    <row r="16" spans="1:10" x14ac:dyDescent="0.25">
      <c r="A16" s="3">
        <v>15</v>
      </c>
      <c r="B16" s="3" t="s">
        <v>38</v>
      </c>
      <c r="C16" s="8" t="s">
        <v>39</v>
      </c>
      <c r="D16" s="10">
        <v>85</v>
      </c>
      <c r="E16" s="9">
        <v>89</v>
      </c>
      <c r="F16" s="11">
        <v>42.86</v>
      </c>
      <c r="G16" s="15">
        <v>80</v>
      </c>
      <c r="H16" s="5">
        <v>100</v>
      </c>
      <c r="I16" s="6">
        <f t="shared" si="0"/>
        <v>75.959999999999994</v>
      </c>
      <c r="J16" s="6" t="str">
        <f t="shared" si="1"/>
        <v>B</v>
      </c>
    </row>
    <row r="17" spans="1:10" x14ac:dyDescent="0.25">
      <c r="A17" s="3">
        <v>16</v>
      </c>
      <c r="B17" s="3" t="s">
        <v>40</v>
      </c>
      <c r="C17" s="8" t="s">
        <v>41</v>
      </c>
      <c r="D17" s="10">
        <v>86</v>
      </c>
      <c r="E17" s="9">
        <v>67</v>
      </c>
      <c r="F17" s="11">
        <v>50.48</v>
      </c>
      <c r="G17" s="15">
        <v>82</v>
      </c>
      <c r="H17" s="5">
        <v>100</v>
      </c>
      <c r="I17" s="6">
        <f t="shared" si="0"/>
        <v>72.97</v>
      </c>
      <c r="J17" s="6" t="str">
        <f t="shared" si="1"/>
        <v>B</v>
      </c>
    </row>
    <row r="18" spans="1:10" x14ac:dyDescent="0.25">
      <c r="A18" s="3">
        <v>17</v>
      </c>
      <c r="B18" s="3" t="s">
        <v>42</v>
      </c>
      <c r="C18" s="8" t="s">
        <v>43</v>
      </c>
      <c r="D18" s="10">
        <v>85</v>
      </c>
      <c r="E18" s="9">
        <v>76</v>
      </c>
      <c r="F18" s="11">
        <v>84.76</v>
      </c>
      <c r="G18" s="15">
        <v>81</v>
      </c>
      <c r="H18" s="5">
        <v>100</v>
      </c>
      <c r="I18" s="6">
        <f t="shared" si="0"/>
        <v>83.39</v>
      </c>
      <c r="J18" s="6" t="str">
        <f t="shared" si="1"/>
        <v>A</v>
      </c>
    </row>
    <row r="19" spans="1:10" x14ac:dyDescent="0.25">
      <c r="A19" s="3">
        <v>18</v>
      </c>
      <c r="B19" s="3" t="s">
        <v>44</v>
      </c>
      <c r="C19" s="8" t="s">
        <v>45</v>
      </c>
      <c r="D19" s="10">
        <v>85</v>
      </c>
      <c r="E19" s="9">
        <v>83</v>
      </c>
      <c r="F19" s="11">
        <v>88.57</v>
      </c>
      <c r="G19" s="15">
        <v>81</v>
      </c>
      <c r="H19" s="5">
        <v>100</v>
      </c>
      <c r="I19" s="6">
        <f t="shared" si="0"/>
        <v>86.09</v>
      </c>
      <c r="J19" s="6" t="str">
        <f t="shared" si="1"/>
        <v>A</v>
      </c>
    </row>
    <row r="20" spans="1:10" x14ac:dyDescent="0.25">
      <c r="A20" s="3">
        <v>19</v>
      </c>
      <c r="B20" s="3" t="s">
        <v>46</v>
      </c>
      <c r="C20" s="8" t="s">
        <v>47</v>
      </c>
      <c r="D20" s="10">
        <v>85</v>
      </c>
      <c r="E20" s="9">
        <v>78</v>
      </c>
      <c r="F20" s="11">
        <v>50.48</v>
      </c>
      <c r="G20" s="15">
        <v>80</v>
      </c>
      <c r="H20" s="5">
        <v>100</v>
      </c>
      <c r="I20" s="6">
        <f t="shared" si="0"/>
        <v>75.12</v>
      </c>
      <c r="J20" s="6" t="str">
        <f t="shared" si="1"/>
        <v>B</v>
      </c>
    </row>
    <row r="21" spans="1:10" x14ac:dyDescent="0.25">
      <c r="A21" s="3">
        <v>20</v>
      </c>
      <c r="B21" s="3" t="s">
        <v>48</v>
      </c>
      <c r="C21" s="8" t="s">
        <v>49</v>
      </c>
      <c r="D21" s="10">
        <v>86</v>
      </c>
      <c r="E21" s="9">
        <v>90</v>
      </c>
      <c r="F21" s="11">
        <v>71.430000000000007</v>
      </c>
      <c r="G21" s="15">
        <v>83</v>
      </c>
      <c r="H21" s="5">
        <v>100</v>
      </c>
      <c r="I21" s="6">
        <f t="shared" si="0"/>
        <v>84.15</v>
      </c>
      <c r="J21" s="6" t="str">
        <f t="shared" si="1"/>
        <v>A</v>
      </c>
    </row>
    <row r="22" spans="1:10" x14ac:dyDescent="0.25">
      <c r="A22" s="3">
        <v>21</v>
      </c>
      <c r="B22" s="3" t="s">
        <v>50</v>
      </c>
      <c r="C22" s="8" t="s">
        <v>51</v>
      </c>
      <c r="D22" s="10">
        <v>85</v>
      </c>
      <c r="E22" s="9">
        <v>81</v>
      </c>
      <c r="F22" s="11">
        <v>72.38</v>
      </c>
      <c r="G22" s="15">
        <v>80</v>
      </c>
      <c r="H22" s="5">
        <v>100</v>
      </c>
      <c r="I22" s="6">
        <f t="shared" si="0"/>
        <v>81.34</v>
      </c>
      <c r="J22" s="6" t="str">
        <f t="shared" si="1"/>
        <v>A</v>
      </c>
    </row>
    <row r="23" spans="1:10" x14ac:dyDescent="0.25">
      <c r="A23" s="3">
        <v>22</v>
      </c>
      <c r="B23" s="3" t="s">
        <v>52</v>
      </c>
      <c r="C23" s="8" t="s">
        <v>53</v>
      </c>
      <c r="D23" s="13">
        <v>78</v>
      </c>
      <c r="E23" s="9">
        <v>65</v>
      </c>
      <c r="F23" s="11">
        <v>74.290000000000006</v>
      </c>
      <c r="G23" s="16">
        <v>75</v>
      </c>
      <c r="H23" s="5">
        <v>72</v>
      </c>
      <c r="I23" s="6">
        <f t="shared" si="0"/>
        <v>72.62</v>
      </c>
      <c r="J23" s="6" t="str">
        <f t="shared" si="1"/>
        <v>B</v>
      </c>
    </row>
    <row r="24" spans="1:10" x14ac:dyDescent="0.25">
      <c r="A24" s="3">
        <v>23</v>
      </c>
      <c r="B24" s="3" t="s">
        <v>54</v>
      </c>
      <c r="C24" s="8" t="s">
        <v>55</v>
      </c>
      <c r="D24" s="10">
        <v>85</v>
      </c>
      <c r="E24" s="9">
        <v>88</v>
      </c>
      <c r="F24" s="11">
        <v>28.57</v>
      </c>
      <c r="G24" s="15">
        <v>80</v>
      </c>
      <c r="H24" s="5">
        <v>100</v>
      </c>
      <c r="I24" s="6">
        <f t="shared" si="0"/>
        <v>72.14</v>
      </c>
      <c r="J24" s="6" t="str">
        <f t="shared" si="1"/>
        <v>B</v>
      </c>
    </row>
    <row r="25" spans="1:10" x14ac:dyDescent="0.25">
      <c r="A25" s="3">
        <v>24</v>
      </c>
      <c r="B25" s="3" t="s">
        <v>56</v>
      </c>
      <c r="C25" s="8" t="s">
        <v>57</v>
      </c>
      <c r="D25" s="10">
        <v>85</v>
      </c>
      <c r="E25" s="9">
        <v>78</v>
      </c>
      <c r="F25" s="11">
        <v>47.62</v>
      </c>
      <c r="G25" s="15">
        <v>79</v>
      </c>
      <c r="H25" s="5">
        <v>96</v>
      </c>
      <c r="I25" s="6">
        <f t="shared" si="0"/>
        <v>73.8</v>
      </c>
      <c r="J25" s="6" t="str">
        <f t="shared" si="1"/>
        <v>B</v>
      </c>
    </row>
    <row r="26" spans="1:10" x14ac:dyDescent="0.25">
      <c r="A26" s="3">
        <v>25</v>
      </c>
      <c r="B26" s="3" t="s">
        <v>58</v>
      </c>
      <c r="C26" s="8" t="s">
        <v>59</v>
      </c>
      <c r="D26" s="10">
        <v>85</v>
      </c>
      <c r="E26" s="9">
        <v>90</v>
      </c>
      <c r="F26" s="11">
        <v>43.81</v>
      </c>
      <c r="G26" s="15">
        <v>80</v>
      </c>
      <c r="H26" s="5">
        <v>100</v>
      </c>
      <c r="I26" s="6">
        <f t="shared" si="0"/>
        <v>76.45</v>
      </c>
      <c r="J26" s="6" t="str">
        <f t="shared" si="1"/>
        <v>B</v>
      </c>
    </row>
    <row r="27" spans="1:10" x14ac:dyDescent="0.25">
      <c r="A27" s="3">
        <v>26</v>
      </c>
      <c r="B27" s="3" t="s">
        <v>60</v>
      </c>
      <c r="C27" s="8" t="s">
        <v>61</v>
      </c>
      <c r="D27" s="10">
        <v>86</v>
      </c>
      <c r="E27" s="9">
        <v>87</v>
      </c>
      <c r="F27" s="12"/>
      <c r="G27" s="15">
        <v>82</v>
      </c>
      <c r="H27" s="5">
        <v>92</v>
      </c>
      <c r="I27" s="6">
        <f t="shared" si="0"/>
        <v>64.55</v>
      </c>
      <c r="J27" s="6" t="str">
        <f t="shared" si="1"/>
        <v>C</v>
      </c>
    </row>
    <row r="28" spans="1:10" x14ac:dyDescent="0.25">
      <c r="A28" s="3">
        <v>27</v>
      </c>
      <c r="B28" s="3" t="s">
        <v>62</v>
      </c>
      <c r="C28" s="8" t="s">
        <v>63</v>
      </c>
      <c r="D28" s="10">
        <v>85</v>
      </c>
      <c r="E28" s="9">
        <v>78</v>
      </c>
      <c r="F28" s="11">
        <v>35.24</v>
      </c>
      <c r="G28" s="15">
        <v>79</v>
      </c>
      <c r="H28" s="5">
        <v>100</v>
      </c>
      <c r="I28" s="6">
        <f t="shared" si="0"/>
        <v>71.11</v>
      </c>
      <c r="J28" s="6" t="str">
        <f t="shared" si="1"/>
        <v>B</v>
      </c>
    </row>
    <row r="29" spans="1:10" x14ac:dyDescent="0.25">
      <c r="A29" s="3">
        <v>28</v>
      </c>
      <c r="B29" s="3" t="s">
        <v>64</v>
      </c>
      <c r="C29" s="8" t="s">
        <v>65</v>
      </c>
      <c r="D29" s="10">
        <v>85</v>
      </c>
      <c r="E29" s="9">
        <v>70</v>
      </c>
      <c r="F29" s="11">
        <v>71.430000000000007</v>
      </c>
      <c r="G29" s="15">
        <v>79</v>
      </c>
      <c r="H29" s="5">
        <v>100</v>
      </c>
      <c r="I29" s="6">
        <f t="shared" si="0"/>
        <v>78.150000000000006</v>
      </c>
      <c r="J29" s="6" t="str">
        <f t="shared" si="1"/>
        <v>B</v>
      </c>
    </row>
    <row r="30" spans="1:10" x14ac:dyDescent="0.25">
      <c r="A30" s="3">
        <v>29</v>
      </c>
      <c r="B30" s="3" t="s">
        <v>66</v>
      </c>
      <c r="C30" s="8" t="s">
        <v>67</v>
      </c>
      <c r="D30" s="10">
        <v>86</v>
      </c>
      <c r="E30" s="9">
        <v>87</v>
      </c>
      <c r="F30" s="11">
        <v>66.67</v>
      </c>
      <c r="G30" s="15">
        <v>84</v>
      </c>
      <c r="H30" s="5">
        <v>100</v>
      </c>
      <c r="I30" s="6">
        <f t="shared" si="0"/>
        <v>82.41</v>
      </c>
      <c r="J30" s="6" t="str">
        <f t="shared" si="1"/>
        <v>A</v>
      </c>
    </row>
    <row r="31" spans="1:10" x14ac:dyDescent="0.25">
      <c r="A31" s="3">
        <v>30</v>
      </c>
      <c r="B31" s="3" t="s">
        <v>68</v>
      </c>
      <c r="C31" s="8" t="s">
        <v>69</v>
      </c>
      <c r="D31" s="10">
        <v>86</v>
      </c>
      <c r="E31" s="9">
        <v>82</v>
      </c>
      <c r="F31" s="11">
        <v>39.049999999999997</v>
      </c>
      <c r="G31" s="15">
        <v>82</v>
      </c>
      <c r="H31" s="5">
        <v>100</v>
      </c>
      <c r="I31" s="6">
        <f t="shared" si="0"/>
        <v>73.86</v>
      </c>
      <c r="J31" s="6" t="str">
        <f t="shared" si="1"/>
        <v>B</v>
      </c>
    </row>
    <row r="32" spans="1:10" x14ac:dyDescent="0.25">
      <c r="A32" s="3">
        <v>31</v>
      </c>
      <c r="B32" s="3" t="s">
        <v>70</v>
      </c>
      <c r="C32" s="8" t="s">
        <v>71</v>
      </c>
      <c r="D32" s="10">
        <v>86</v>
      </c>
      <c r="E32" s="9">
        <v>83</v>
      </c>
      <c r="F32" s="11">
        <v>61.9</v>
      </c>
      <c r="G32" s="15">
        <v>83</v>
      </c>
      <c r="H32" s="5">
        <v>100</v>
      </c>
      <c r="I32" s="6">
        <f t="shared" si="0"/>
        <v>80.02</v>
      </c>
      <c r="J32" s="6" t="str">
        <f t="shared" si="1"/>
        <v>A</v>
      </c>
    </row>
    <row r="33" spans="1:10" x14ac:dyDescent="0.25">
      <c r="A33" s="3">
        <v>32</v>
      </c>
      <c r="B33" s="3" t="s">
        <v>72</v>
      </c>
      <c r="C33" s="8" t="s">
        <v>73</v>
      </c>
      <c r="D33" s="10">
        <v>86</v>
      </c>
      <c r="E33" s="9">
        <v>89</v>
      </c>
      <c r="F33" s="11">
        <v>31.43</v>
      </c>
      <c r="G33" s="15">
        <v>82</v>
      </c>
      <c r="H33" s="5">
        <v>100</v>
      </c>
      <c r="I33" s="6">
        <f t="shared" si="0"/>
        <v>73.7</v>
      </c>
      <c r="J33" s="6" t="str">
        <f t="shared" si="1"/>
        <v>B</v>
      </c>
    </row>
    <row r="34" spans="1:10" x14ac:dyDescent="0.25">
      <c r="A34" s="3">
        <v>33</v>
      </c>
      <c r="B34" s="3" t="s">
        <v>74</v>
      </c>
      <c r="C34" s="8" t="s">
        <v>75</v>
      </c>
      <c r="D34" s="10">
        <v>85</v>
      </c>
      <c r="E34" s="9">
        <v>86</v>
      </c>
      <c r="F34" s="11">
        <v>62.86</v>
      </c>
      <c r="G34" s="15">
        <v>80</v>
      </c>
      <c r="H34" s="5">
        <v>100</v>
      </c>
      <c r="I34" s="6">
        <f t="shared" ref="I34:I65" si="2">ROUNDDOWN((D34 * (20/100)) + (E34 * (25/100)) + (F34 * (25/100)) + (G34 * (20/100)) + (H34 * (10/100)),2)</f>
        <v>80.209999999999994</v>
      </c>
      <c r="J34" s="6" t="str">
        <f t="shared" ref="J34:J65" si="3">IF(I34 &lt;= 40.99, "E", IF(I34 &lt;= 57.99, "D", IF(I34 &lt;= 67.99, "C", IF(I34 &lt;= 78.99, "B", IF(I34 &lt;= 100, "A", "Nilai tidak valid")))))</f>
        <v>A</v>
      </c>
    </row>
    <row r="35" spans="1:10" x14ac:dyDescent="0.25">
      <c r="A35" s="3">
        <v>34</v>
      </c>
      <c r="B35" s="3" t="s">
        <v>76</v>
      </c>
      <c r="C35" s="8" t="s">
        <v>77</v>
      </c>
      <c r="D35" s="10">
        <v>85</v>
      </c>
      <c r="E35" s="9">
        <v>75</v>
      </c>
      <c r="F35" s="11">
        <v>63.81</v>
      </c>
      <c r="G35" s="15">
        <v>79</v>
      </c>
      <c r="H35" s="5">
        <v>100</v>
      </c>
      <c r="I35" s="6">
        <f t="shared" si="2"/>
        <v>77.5</v>
      </c>
      <c r="J35" s="6" t="str">
        <f t="shared" si="3"/>
        <v>B</v>
      </c>
    </row>
    <row r="36" spans="1:10" x14ac:dyDescent="0.25">
      <c r="A36" s="3">
        <v>35</v>
      </c>
      <c r="B36" s="3" t="s">
        <v>78</v>
      </c>
      <c r="C36" s="8" t="s">
        <v>79</v>
      </c>
      <c r="D36" s="10">
        <v>85</v>
      </c>
      <c r="E36" s="9">
        <v>76</v>
      </c>
      <c r="F36" s="11">
        <v>62.86</v>
      </c>
      <c r="G36" s="15">
        <v>79</v>
      </c>
      <c r="H36" s="5">
        <v>100</v>
      </c>
      <c r="I36" s="6">
        <f t="shared" si="2"/>
        <v>77.510000000000005</v>
      </c>
      <c r="J36" s="6" t="str">
        <f t="shared" si="3"/>
        <v>B</v>
      </c>
    </row>
    <row r="37" spans="1:10" x14ac:dyDescent="0.25">
      <c r="A37" s="3">
        <v>36</v>
      </c>
      <c r="B37" s="3" t="s">
        <v>80</v>
      </c>
      <c r="C37" s="8" t="s">
        <v>81</v>
      </c>
      <c r="D37" s="10">
        <v>85</v>
      </c>
      <c r="E37" s="9">
        <v>84</v>
      </c>
      <c r="F37" s="11">
        <v>44.76</v>
      </c>
      <c r="G37" s="15">
        <v>80</v>
      </c>
      <c r="H37" s="5">
        <v>100</v>
      </c>
      <c r="I37" s="6">
        <f t="shared" si="2"/>
        <v>75.19</v>
      </c>
      <c r="J37" s="6" t="str">
        <f t="shared" si="3"/>
        <v>B</v>
      </c>
    </row>
    <row r="38" spans="1:10" x14ac:dyDescent="0.25">
      <c r="A38" s="3">
        <v>37</v>
      </c>
      <c r="B38" s="3" t="s">
        <v>82</v>
      </c>
      <c r="C38" s="8" t="s">
        <v>83</v>
      </c>
      <c r="D38" s="10">
        <v>86</v>
      </c>
      <c r="E38" s="9">
        <v>71</v>
      </c>
      <c r="F38" s="11">
        <v>81.900000000000006</v>
      </c>
      <c r="G38" s="15">
        <v>80</v>
      </c>
      <c r="H38" s="5">
        <v>92</v>
      </c>
      <c r="I38" s="6">
        <f t="shared" si="2"/>
        <v>80.62</v>
      </c>
      <c r="J38" s="6" t="str">
        <f t="shared" si="3"/>
        <v>A</v>
      </c>
    </row>
    <row r="39" spans="1:10" x14ac:dyDescent="0.25">
      <c r="A39" s="3">
        <v>38</v>
      </c>
      <c r="B39" s="3" t="s">
        <v>84</v>
      </c>
      <c r="C39" s="8" t="s">
        <v>85</v>
      </c>
      <c r="D39" s="10">
        <v>86</v>
      </c>
      <c r="E39" s="9">
        <v>80</v>
      </c>
      <c r="F39" s="11">
        <v>36.19</v>
      </c>
      <c r="G39" s="15">
        <v>79</v>
      </c>
      <c r="H39" s="5">
        <v>100</v>
      </c>
      <c r="I39" s="6">
        <f t="shared" si="2"/>
        <v>72.040000000000006</v>
      </c>
      <c r="J39" s="6" t="str">
        <f t="shared" si="3"/>
        <v>B</v>
      </c>
    </row>
    <row r="40" spans="1:10" x14ac:dyDescent="0.25">
      <c r="A40" s="3">
        <v>39</v>
      </c>
      <c r="B40" s="3" t="s">
        <v>86</v>
      </c>
      <c r="C40" s="8" t="s">
        <v>87</v>
      </c>
      <c r="D40" s="10">
        <v>85</v>
      </c>
      <c r="E40" s="9">
        <v>93</v>
      </c>
      <c r="F40" s="11">
        <v>67.62</v>
      </c>
      <c r="G40" s="15">
        <v>81</v>
      </c>
      <c r="H40" s="5">
        <v>100</v>
      </c>
      <c r="I40" s="6">
        <f t="shared" si="2"/>
        <v>83.35</v>
      </c>
      <c r="J40" s="6" t="str">
        <f t="shared" si="3"/>
        <v>A</v>
      </c>
    </row>
    <row r="41" spans="1:10" x14ac:dyDescent="0.25">
      <c r="A41" s="3">
        <v>40</v>
      </c>
      <c r="B41" s="3" t="s">
        <v>88</v>
      </c>
      <c r="C41" s="8" t="s">
        <v>89</v>
      </c>
      <c r="D41" s="10">
        <v>85</v>
      </c>
      <c r="E41" s="9">
        <v>80</v>
      </c>
      <c r="F41" s="11">
        <v>86.67</v>
      </c>
      <c r="G41" s="15">
        <v>81</v>
      </c>
      <c r="H41" s="5">
        <v>88</v>
      </c>
      <c r="I41" s="6">
        <f t="shared" si="2"/>
        <v>83.66</v>
      </c>
      <c r="J41" s="6" t="str">
        <f t="shared" si="3"/>
        <v>A</v>
      </c>
    </row>
    <row r="42" spans="1:10" x14ac:dyDescent="0.25">
      <c r="A42" s="3">
        <v>41</v>
      </c>
      <c r="B42" s="3" t="s">
        <v>90</v>
      </c>
      <c r="C42" s="8" t="s">
        <v>91</v>
      </c>
      <c r="D42" s="10">
        <v>85</v>
      </c>
      <c r="E42" s="9">
        <v>84</v>
      </c>
      <c r="F42" s="11">
        <v>86.67</v>
      </c>
      <c r="G42" s="15">
        <v>81</v>
      </c>
      <c r="H42" s="5">
        <v>100</v>
      </c>
      <c r="I42" s="6">
        <f t="shared" si="2"/>
        <v>85.86</v>
      </c>
      <c r="J42" s="6" t="str">
        <f t="shared" si="3"/>
        <v>A</v>
      </c>
    </row>
    <row r="43" spans="1:10" x14ac:dyDescent="0.25">
      <c r="A43" s="3">
        <v>42</v>
      </c>
      <c r="B43" s="3" t="s">
        <v>92</v>
      </c>
      <c r="C43" s="8" t="s">
        <v>93</v>
      </c>
      <c r="D43" s="10">
        <v>85</v>
      </c>
      <c r="E43" s="9">
        <v>84</v>
      </c>
      <c r="F43" s="11">
        <v>53.33</v>
      </c>
      <c r="G43" s="15">
        <v>82</v>
      </c>
      <c r="H43" s="5">
        <v>96</v>
      </c>
      <c r="I43" s="6">
        <f t="shared" si="2"/>
        <v>77.33</v>
      </c>
      <c r="J43" s="6" t="str">
        <f t="shared" si="3"/>
        <v>B</v>
      </c>
    </row>
    <row r="44" spans="1:10" x14ac:dyDescent="0.25">
      <c r="A44" s="3">
        <v>43</v>
      </c>
      <c r="B44" s="3" t="s">
        <v>94</v>
      </c>
      <c r="C44" s="8" t="s">
        <v>95</v>
      </c>
      <c r="D44" s="10">
        <v>86</v>
      </c>
      <c r="E44" s="9">
        <v>88</v>
      </c>
      <c r="F44" s="11">
        <v>58.1</v>
      </c>
      <c r="G44" s="15">
        <v>82</v>
      </c>
      <c r="H44" s="5">
        <v>100</v>
      </c>
      <c r="I44" s="6">
        <f t="shared" si="2"/>
        <v>80.12</v>
      </c>
      <c r="J44" s="6" t="str">
        <f t="shared" si="3"/>
        <v>A</v>
      </c>
    </row>
    <row r="45" spans="1:10" x14ac:dyDescent="0.25">
      <c r="A45" s="3">
        <v>44</v>
      </c>
      <c r="B45" s="3" t="s">
        <v>96</v>
      </c>
      <c r="C45" s="8" t="s">
        <v>97</v>
      </c>
      <c r="D45" s="10">
        <v>85</v>
      </c>
      <c r="E45" s="9">
        <v>88</v>
      </c>
      <c r="F45" s="11">
        <v>63.81</v>
      </c>
      <c r="G45" s="15">
        <v>81</v>
      </c>
      <c r="H45" s="5">
        <v>100</v>
      </c>
      <c r="I45" s="6">
        <f t="shared" si="2"/>
        <v>81.150000000000006</v>
      </c>
      <c r="J45" s="6" t="str">
        <f t="shared" si="3"/>
        <v>A</v>
      </c>
    </row>
    <row r="46" spans="1:10" x14ac:dyDescent="0.25">
      <c r="A46" s="3">
        <v>45</v>
      </c>
      <c r="B46" s="3" t="s">
        <v>98</v>
      </c>
      <c r="C46" s="8" t="s">
        <v>99</v>
      </c>
      <c r="D46" s="10">
        <v>87</v>
      </c>
      <c r="E46" s="9">
        <v>64</v>
      </c>
      <c r="F46" s="11">
        <v>48.57</v>
      </c>
      <c r="G46" s="15">
        <v>84</v>
      </c>
      <c r="H46" s="5">
        <v>100</v>
      </c>
      <c r="I46" s="6">
        <f t="shared" si="2"/>
        <v>72.34</v>
      </c>
      <c r="J46" s="6" t="str">
        <f t="shared" si="3"/>
        <v>B</v>
      </c>
    </row>
    <row r="47" spans="1:10" x14ac:dyDescent="0.25">
      <c r="A47" s="3">
        <v>46</v>
      </c>
      <c r="B47" s="3" t="s">
        <v>100</v>
      </c>
      <c r="C47" s="8" t="s">
        <v>101</v>
      </c>
      <c r="D47" s="10">
        <v>86</v>
      </c>
      <c r="E47" s="9">
        <v>85</v>
      </c>
      <c r="F47" s="11">
        <v>25.71</v>
      </c>
      <c r="G47" s="15">
        <v>83</v>
      </c>
      <c r="H47" s="5">
        <v>100</v>
      </c>
      <c r="I47" s="6">
        <f t="shared" si="2"/>
        <v>71.47</v>
      </c>
      <c r="J47" s="6" t="str">
        <f t="shared" si="3"/>
        <v>B</v>
      </c>
    </row>
    <row r="48" spans="1:10" x14ac:dyDescent="0.25">
      <c r="A48" s="3">
        <v>47</v>
      </c>
      <c r="B48" s="3" t="s">
        <v>102</v>
      </c>
      <c r="C48" s="8" t="s">
        <v>103</v>
      </c>
      <c r="D48" s="10">
        <v>85</v>
      </c>
      <c r="E48" s="9">
        <v>83</v>
      </c>
      <c r="F48" s="11">
        <v>77.14</v>
      </c>
      <c r="G48" s="15">
        <v>81</v>
      </c>
      <c r="H48" s="5">
        <v>100</v>
      </c>
      <c r="I48" s="6">
        <f t="shared" si="2"/>
        <v>83.23</v>
      </c>
      <c r="J48" s="6" t="str">
        <f t="shared" si="3"/>
        <v>A</v>
      </c>
    </row>
    <row r="49" spans="1:10" x14ac:dyDescent="0.25">
      <c r="A49" s="3">
        <v>48</v>
      </c>
      <c r="B49" s="3" t="s">
        <v>104</v>
      </c>
      <c r="C49" s="8" t="s">
        <v>105</v>
      </c>
      <c r="D49" s="10">
        <v>89</v>
      </c>
      <c r="E49" s="9">
        <v>78</v>
      </c>
      <c r="F49" s="11">
        <v>58.1</v>
      </c>
      <c r="G49" s="15">
        <v>86</v>
      </c>
      <c r="H49" s="5">
        <v>100</v>
      </c>
      <c r="I49" s="6">
        <f t="shared" si="2"/>
        <v>79.02</v>
      </c>
      <c r="J49" s="6" t="str">
        <f t="shared" si="3"/>
        <v>A</v>
      </c>
    </row>
    <row r="50" spans="1:10" x14ac:dyDescent="0.25">
      <c r="A50" s="3">
        <v>49</v>
      </c>
      <c r="B50" s="3" t="s">
        <v>106</v>
      </c>
      <c r="C50" s="8" t="s">
        <v>107</v>
      </c>
      <c r="D50" s="10">
        <v>86</v>
      </c>
      <c r="E50" s="9">
        <v>72</v>
      </c>
      <c r="F50" s="11">
        <v>61.9</v>
      </c>
      <c r="G50" s="15">
        <v>83</v>
      </c>
      <c r="H50" s="5">
        <v>100</v>
      </c>
      <c r="I50" s="6">
        <f t="shared" si="2"/>
        <v>77.27</v>
      </c>
      <c r="J50" s="6" t="str">
        <f t="shared" si="3"/>
        <v>B</v>
      </c>
    </row>
    <row r="51" spans="1:10" x14ac:dyDescent="0.25">
      <c r="A51" s="3">
        <v>50</v>
      </c>
      <c r="B51" s="3" t="s">
        <v>108</v>
      </c>
      <c r="C51" s="8" t="s">
        <v>109</v>
      </c>
      <c r="D51" s="13">
        <v>78</v>
      </c>
      <c r="E51" s="9">
        <v>78</v>
      </c>
      <c r="F51" s="11">
        <v>30.48</v>
      </c>
      <c r="G51" s="15">
        <v>79</v>
      </c>
      <c r="H51" s="5">
        <v>100</v>
      </c>
      <c r="I51" s="6">
        <f t="shared" si="2"/>
        <v>68.52</v>
      </c>
      <c r="J51" s="6" t="str">
        <f t="shared" si="3"/>
        <v>B</v>
      </c>
    </row>
    <row r="52" spans="1:10" x14ac:dyDescent="0.25">
      <c r="A52" s="3">
        <v>51</v>
      </c>
      <c r="B52" s="3" t="s">
        <v>110</v>
      </c>
      <c r="C52" s="8" t="s">
        <v>111</v>
      </c>
      <c r="D52" s="10">
        <v>86</v>
      </c>
      <c r="E52" s="9">
        <v>76</v>
      </c>
      <c r="F52" s="11">
        <v>40.950000000000003</v>
      </c>
      <c r="G52" s="15">
        <v>82</v>
      </c>
      <c r="H52" s="5">
        <v>100</v>
      </c>
      <c r="I52" s="6">
        <f t="shared" si="2"/>
        <v>72.83</v>
      </c>
      <c r="J52" s="6" t="str">
        <f t="shared" si="3"/>
        <v>B</v>
      </c>
    </row>
    <row r="53" spans="1:10" x14ac:dyDescent="0.25">
      <c r="A53" s="3">
        <v>52</v>
      </c>
      <c r="B53" s="3" t="s">
        <v>112</v>
      </c>
      <c r="C53" s="8" t="s">
        <v>113</v>
      </c>
      <c r="D53" s="10">
        <v>85</v>
      </c>
      <c r="E53" s="9">
        <v>80</v>
      </c>
      <c r="F53" s="11">
        <v>36.19</v>
      </c>
      <c r="G53" s="15">
        <v>79</v>
      </c>
      <c r="H53" s="5">
        <v>96</v>
      </c>
      <c r="I53" s="6">
        <f t="shared" si="2"/>
        <v>71.44</v>
      </c>
      <c r="J53" s="6" t="str">
        <f t="shared" si="3"/>
        <v>B</v>
      </c>
    </row>
    <row r="54" spans="1:10" x14ac:dyDescent="0.25">
      <c r="A54" s="3">
        <v>53</v>
      </c>
      <c r="B54" s="3" t="s">
        <v>114</v>
      </c>
      <c r="C54" s="8" t="s">
        <v>115</v>
      </c>
      <c r="D54" s="10">
        <v>89</v>
      </c>
      <c r="E54" s="9">
        <v>85</v>
      </c>
      <c r="F54" s="11">
        <v>70.48</v>
      </c>
      <c r="G54" s="15">
        <v>88</v>
      </c>
      <c r="H54" s="5">
        <v>100</v>
      </c>
      <c r="I54" s="6">
        <f t="shared" si="2"/>
        <v>84.27</v>
      </c>
      <c r="J54" s="6" t="str">
        <f t="shared" si="3"/>
        <v>A</v>
      </c>
    </row>
    <row r="55" spans="1:10" x14ac:dyDescent="0.25">
      <c r="A55" s="3">
        <v>54</v>
      </c>
      <c r="B55" s="3" t="s">
        <v>116</v>
      </c>
      <c r="C55" s="8" t="s">
        <v>117</v>
      </c>
      <c r="D55" s="10">
        <v>86</v>
      </c>
      <c r="E55" s="9">
        <v>84</v>
      </c>
      <c r="F55" s="11">
        <v>71.430000000000007</v>
      </c>
      <c r="G55" s="15">
        <v>82</v>
      </c>
      <c r="H55" s="5">
        <v>100</v>
      </c>
      <c r="I55" s="6">
        <f t="shared" si="2"/>
        <v>82.45</v>
      </c>
      <c r="J55" s="6" t="str">
        <f t="shared" si="3"/>
        <v>A</v>
      </c>
    </row>
    <row r="56" spans="1:10" x14ac:dyDescent="0.25">
      <c r="A56" s="3">
        <v>55</v>
      </c>
      <c r="B56" s="3" t="s">
        <v>118</v>
      </c>
      <c r="C56" s="8" t="s">
        <v>119</v>
      </c>
      <c r="D56" s="10">
        <v>85</v>
      </c>
      <c r="E56" s="9">
        <v>88</v>
      </c>
      <c r="F56" s="11">
        <v>63.81</v>
      </c>
      <c r="G56" s="15">
        <v>81</v>
      </c>
      <c r="H56" s="5">
        <v>100</v>
      </c>
      <c r="I56" s="6">
        <f t="shared" si="2"/>
        <v>81.150000000000006</v>
      </c>
      <c r="J56" s="6" t="str">
        <f t="shared" si="3"/>
        <v>A</v>
      </c>
    </row>
    <row r="57" spans="1:10" x14ac:dyDescent="0.25">
      <c r="A57" s="3">
        <v>56</v>
      </c>
      <c r="B57" s="3" t="s">
        <v>120</v>
      </c>
      <c r="C57" s="8" t="s">
        <v>121</v>
      </c>
      <c r="D57" s="10">
        <v>86</v>
      </c>
      <c r="E57" s="9">
        <v>87</v>
      </c>
      <c r="F57" s="11">
        <v>60</v>
      </c>
      <c r="G57" s="15">
        <v>82</v>
      </c>
      <c r="H57" s="5">
        <v>100</v>
      </c>
      <c r="I57" s="6">
        <f t="shared" si="2"/>
        <v>80.349999999999994</v>
      </c>
      <c r="J57" s="6" t="str">
        <f t="shared" si="3"/>
        <v>A</v>
      </c>
    </row>
    <row r="58" spans="1:10" x14ac:dyDescent="0.25">
      <c r="A58" s="3">
        <v>57</v>
      </c>
      <c r="B58" s="3" t="s">
        <v>122</v>
      </c>
      <c r="C58" s="8" t="s">
        <v>123</v>
      </c>
      <c r="D58" s="10">
        <v>85</v>
      </c>
      <c r="E58" s="9">
        <v>82</v>
      </c>
      <c r="F58" s="11">
        <v>67.62</v>
      </c>
      <c r="G58" s="15">
        <v>81</v>
      </c>
      <c r="H58" s="5">
        <v>100</v>
      </c>
      <c r="I58" s="6">
        <f t="shared" si="2"/>
        <v>80.599999999999994</v>
      </c>
      <c r="J58" s="6" t="str">
        <f t="shared" si="3"/>
        <v>A</v>
      </c>
    </row>
    <row r="59" spans="1:10" x14ac:dyDescent="0.25">
      <c r="A59" s="3">
        <v>58</v>
      </c>
      <c r="B59" s="3" t="s">
        <v>124</v>
      </c>
      <c r="C59" s="8" t="s">
        <v>125</v>
      </c>
      <c r="D59" s="10">
        <v>85</v>
      </c>
      <c r="E59" s="9">
        <v>71</v>
      </c>
      <c r="F59" s="11">
        <v>41.9</v>
      </c>
      <c r="G59" s="15">
        <v>81</v>
      </c>
      <c r="H59" s="5">
        <v>96</v>
      </c>
      <c r="I59" s="6">
        <f t="shared" si="2"/>
        <v>71.02</v>
      </c>
      <c r="J59" s="6" t="str">
        <f t="shared" si="3"/>
        <v>B</v>
      </c>
    </row>
    <row r="60" spans="1:10" x14ac:dyDescent="0.25">
      <c r="A60" s="3">
        <v>59</v>
      </c>
      <c r="B60" s="3" t="s">
        <v>126</v>
      </c>
      <c r="C60" s="8" t="s">
        <v>127</v>
      </c>
      <c r="D60" s="10">
        <v>85</v>
      </c>
      <c r="E60" s="9">
        <v>78</v>
      </c>
      <c r="F60" s="11">
        <v>60</v>
      </c>
      <c r="G60" s="15">
        <v>80</v>
      </c>
      <c r="H60" s="5">
        <v>100</v>
      </c>
      <c r="I60" s="6">
        <f t="shared" si="2"/>
        <v>77.5</v>
      </c>
      <c r="J60" s="6" t="str">
        <f t="shared" si="3"/>
        <v>B</v>
      </c>
    </row>
    <row r="61" spans="1:10" x14ac:dyDescent="0.25">
      <c r="A61" s="3">
        <v>60</v>
      </c>
      <c r="B61" s="3" t="s">
        <v>128</v>
      </c>
      <c r="C61" s="8" t="s">
        <v>129</v>
      </c>
      <c r="D61" s="10">
        <v>86</v>
      </c>
      <c r="E61" s="9">
        <v>89</v>
      </c>
      <c r="F61" s="11">
        <v>66.67</v>
      </c>
      <c r="G61" s="15">
        <v>83</v>
      </c>
      <c r="H61" s="5">
        <v>100</v>
      </c>
      <c r="I61" s="6">
        <f t="shared" si="2"/>
        <v>82.71</v>
      </c>
      <c r="J61" s="6" t="str">
        <f t="shared" si="3"/>
        <v>A</v>
      </c>
    </row>
    <row r="62" spans="1:10" x14ac:dyDescent="0.25">
      <c r="A62" s="3">
        <v>61</v>
      </c>
      <c r="B62" s="3" t="s">
        <v>130</v>
      </c>
      <c r="C62" s="8" t="s">
        <v>131</v>
      </c>
      <c r="D62" s="10">
        <v>86</v>
      </c>
      <c r="E62" s="9">
        <v>81</v>
      </c>
      <c r="F62" s="11">
        <v>61.9</v>
      </c>
      <c r="G62" s="15">
        <v>83</v>
      </c>
      <c r="H62" s="5">
        <v>100</v>
      </c>
      <c r="I62" s="6">
        <f t="shared" si="2"/>
        <v>79.52</v>
      </c>
      <c r="J62" s="6" t="str">
        <f t="shared" si="3"/>
        <v>A</v>
      </c>
    </row>
    <row r="63" spans="1:10" x14ac:dyDescent="0.25">
      <c r="A63" s="3">
        <v>62</v>
      </c>
      <c r="B63" s="3" t="s">
        <v>132</v>
      </c>
      <c r="C63" s="8" t="s">
        <v>133</v>
      </c>
      <c r="D63" s="10">
        <v>86</v>
      </c>
      <c r="E63" s="9">
        <v>86</v>
      </c>
      <c r="F63" s="11">
        <v>65.709999999999994</v>
      </c>
      <c r="G63" s="15">
        <v>82</v>
      </c>
      <c r="H63" s="5">
        <v>96</v>
      </c>
      <c r="I63" s="6">
        <f t="shared" si="2"/>
        <v>81.12</v>
      </c>
      <c r="J63" s="6" t="str">
        <f t="shared" si="3"/>
        <v>A</v>
      </c>
    </row>
    <row r="64" spans="1:10" x14ac:dyDescent="0.25">
      <c r="A64" s="3">
        <v>63</v>
      </c>
      <c r="B64" s="3" t="s">
        <v>134</v>
      </c>
      <c r="C64" s="8" t="s">
        <v>135</v>
      </c>
      <c r="D64" s="13">
        <v>50</v>
      </c>
      <c r="E64" s="9">
        <v>63</v>
      </c>
      <c r="F64" s="12"/>
      <c r="G64" s="15">
        <v>87</v>
      </c>
      <c r="H64" s="5">
        <v>100</v>
      </c>
      <c r="I64" s="6">
        <f t="shared" si="2"/>
        <v>53.15</v>
      </c>
      <c r="J64" s="6" t="str">
        <f t="shared" si="3"/>
        <v>D</v>
      </c>
    </row>
    <row r="65" spans="1:10" x14ac:dyDescent="0.25">
      <c r="A65" s="3">
        <v>64</v>
      </c>
      <c r="B65" s="3" t="s">
        <v>136</v>
      </c>
      <c r="C65" s="8" t="s">
        <v>137</v>
      </c>
      <c r="D65" s="10">
        <v>88</v>
      </c>
      <c r="E65" s="9">
        <v>80</v>
      </c>
      <c r="F65" s="11">
        <v>58.1</v>
      </c>
      <c r="G65" s="15">
        <v>85</v>
      </c>
      <c r="H65" s="5">
        <v>100</v>
      </c>
      <c r="I65" s="6">
        <f t="shared" si="2"/>
        <v>79.12</v>
      </c>
      <c r="J65" s="6" t="str">
        <f t="shared" si="3"/>
        <v>A</v>
      </c>
    </row>
    <row r="66" spans="1:10" x14ac:dyDescent="0.25">
      <c r="A66" s="3">
        <v>65</v>
      </c>
      <c r="B66" s="3" t="s">
        <v>138</v>
      </c>
      <c r="C66" s="8" t="s">
        <v>139</v>
      </c>
      <c r="D66" s="10">
        <v>89</v>
      </c>
      <c r="E66" s="9">
        <v>89</v>
      </c>
      <c r="F66" s="11">
        <v>55.24</v>
      </c>
      <c r="G66" s="15">
        <v>87</v>
      </c>
      <c r="H66" s="5">
        <v>100</v>
      </c>
      <c r="I66" s="6">
        <f t="shared" ref="I66:I67" si="4">ROUNDDOWN((D66 * (20/100)) + (E66 * (25/100)) + (F66 * (25/100)) + (G66 * (20/100)) + (H66 * (10/100)),2)</f>
        <v>81.260000000000005</v>
      </c>
      <c r="J66" s="6" t="str">
        <f t="shared" ref="J66:J67" si="5">IF(I66 &lt;= 40.99, "E", IF(I66 &lt;= 57.99, "D", IF(I66 &lt;= 67.99, "C", IF(I66 &lt;= 78.99, "B", IF(I66 &lt;= 100, "A", "Nilai tidak valid")))))</f>
        <v>A</v>
      </c>
    </row>
    <row r="67" spans="1:10" x14ac:dyDescent="0.25">
      <c r="A67" s="3">
        <v>66</v>
      </c>
      <c r="B67" s="3" t="s">
        <v>140</v>
      </c>
      <c r="C67" s="8" t="s">
        <v>141</v>
      </c>
      <c r="D67" s="10">
        <v>85</v>
      </c>
      <c r="E67" s="9">
        <v>88</v>
      </c>
      <c r="F67" s="12">
        <v>49.52</v>
      </c>
      <c r="G67" s="15">
        <v>81</v>
      </c>
      <c r="H67" s="5">
        <v>100</v>
      </c>
      <c r="I67" s="6">
        <f t="shared" si="4"/>
        <v>77.58</v>
      </c>
      <c r="J67" s="6" t="str">
        <f t="shared" si="5"/>
        <v>B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I1"/>
    <mergeCell ref="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2025-02-05T10:32:51Z</dcterms:created>
  <dcterms:modified xsi:type="dcterms:W3CDTF">2025-02-05T13:08:06Z</dcterms:modified>
  <cp:category/>
</cp:coreProperties>
</file>